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52"/>
  </bookViews>
  <sheets>
    <sheet name="计划实施项目总表" sheetId="33" r:id="rId1"/>
    <sheet name="Sheet1" sheetId="69" r:id="rId2"/>
    <sheet name="新增项目情况" sheetId="5" state="hidden" r:id="rId3"/>
    <sheet name="Sheet3" sheetId="6" state="hidden" r:id="rId4"/>
  </sheets>
  <definedNames>
    <definedName name="_xlnm._FilterDatabase" localSheetId="0" hidden="1">计划实施项目总表!$A$4:$XDK$84</definedName>
    <definedName name="_xlnm.Print_Titles" localSheetId="0">计划实施项目总表!$3:$4</definedName>
    <definedName name="_xlnm.Print_Area" localSheetId="0">计划实施项目总表!$A$1:$I$84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<sst xmlns="http://schemas.openxmlformats.org/spreadsheetml/2006/main" count="693" uniqueCount="322">
  <si>
    <t>2026年纳入市级调度的5000万元以上重点清单</t>
  </si>
  <si>
    <t>序号</t>
  </si>
  <si>
    <t>项  目  名  称</t>
  </si>
  <si>
    <t>调度层级</t>
  </si>
  <si>
    <t>行业类别</t>
  </si>
  <si>
    <t>建设性质
（新建/续建）</t>
  </si>
  <si>
    <t>建设
期限</t>
  </si>
  <si>
    <t>总投资
（万元）</t>
  </si>
  <si>
    <t>计划完成投资
（万元）</t>
  </si>
  <si>
    <t>项  目  建  设  内  容</t>
  </si>
  <si>
    <t>合计71项</t>
  </si>
  <si>
    <t>1.农牧林草水（11项）</t>
  </si>
  <si>
    <t>内蒙古自治区赤峰市浑善达克沙地综合治理项目</t>
  </si>
  <si>
    <t>市级</t>
  </si>
  <si>
    <t>林草业</t>
  </si>
  <si>
    <t>新建</t>
  </si>
  <si>
    <t>2026.05-2028.10</t>
  </si>
  <si>
    <t>2026年治理32万亩，人工种草30万亩、封山育林2万亩。</t>
  </si>
  <si>
    <t>浑善达克—科尔沁沙地南缘治理项目一期工程项目</t>
  </si>
  <si>
    <t>自治区</t>
  </si>
  <si>
    <t>续建</t>
  </si>
  <si>
    <t>2026.05-2026.12</t>
  </si>
  <si>
    <t>规划治理13万亩。</t>
  </si>
  <si>
    <t>2026年高标准农田建设项目</t>
  </si>
  <si>
    <t>农牧业</t>
  </si>
  <si>
    <t>2026.04-2027.12</t>
  </si>
  <si>
    <t>计划实施10万亩高标准农田建设任务，其中新建高标准农田5万亩，改造提升高标准农田5万亩。</t>
  </si>
  <si>
    <t>2025年高标准农田
建设项目</t>
  </si>
  <si>
    <t>2026.04-2026.11</t>
  </si>
  <si>
    <t>新建高标准农田3.1901万亩，高效节水改造提升农田3万亩。</t>
  </si>
  <si>
    <t>克什克腾旗红山子乡天太永村文旅体农商示范点建设项目</t>
  </si>
  <si>
    <t>2026.05-2027.12</t>
  </si>
  <si>
    <t>新建会客厅1处，包含客房、接待大厅及接待室、活动厅、厨房及附属管理房、餐厅等；新建牛舍15处、每处建筑面积300平方米，特色民宿50间，以及栈道、休憩亭、院墙、室外观景与休闲木平台、水电暖设施及配套等。</t>
  </si>
  <si>
    <t>克什克腾旗扶持壮大特色产业项目</t>
  </si>
  <si>
    <t>2026.05-2028.12</t>
  </si>
  <si>
    <t>打造“四麦”基地3万亩，建设藜麦精深加工生产线1条。新建林下中草药1万亩、蒿柳养蚕1000亩、沙葱种植1000亩，改造提升沙棘加工生产线1条。玉米、沙葱、草原等单产提升微波试验示范基地。</t>
  </si>
  <si>
    <t>克什克腾旗2026年帮扶资金项目</t>
  </si>
  <si>
    <t>2026.05-2026.13</t>
  </si>
  <si>
    <t>包含庭院经济等到户类帮扶、维拉斯拖自发自用风电和气调库等产业类帮扶，以及各地区特色产业扶持类。</t>
  </si>
  <si>
    <t>克什克腾旗灌区续建配套改造项目</t>
  </si>
  <si>
    <t>水利</t>
  </si>
  <si>
    <t>改造提升东升灌区、万合永镇双合灌区、木希嘎灌区。</t>
  </si>
  <si>
    <t>克什克腾旗中小河流治理工程</t>
  </si>
  <si>
    <t>新建护岸42.308公里。</t>
  </si>
  <si>
    <t>克什克腾旗小流域综合治理提质增效项目</t>
  </si>
  <si>
    <t>综合治理水土流失面积80平方公里。</t>
  </si>
  <si>
    <t>克什克腾旗百万亩饲草基地建设项目</t>
  </si>
  <si>
    <t>2026.05-2030.12</t>
  </si>
  <si>
    <t>2026年建设10万亩中科羊草良种繁育田</t>
  </si>
  <si>
    <t>2.工业（26项）</t>
  </si>
  <si>
    <t>内蒙古维拉斯托锂多金属矿采矿建设项目</t>
  </si>
  <si>
    <t>工业</t>
  </si>
  <si>
    <t>2025.09—
2026.12</t>
  </si>
  <si>
    <t>锂多金属年处理量240万吨，锡多金属年处理量60万吨。</t>
  </si>
  <si>
    <t>内蒙古维拉斯托矿业有限公司锂锡多金属矿8000吨/日锂选厂及尾矿库建设项目</t>
  </si>
  <si>
    <t>2025.05—
2026.12</t>
  </si>
  <si>
    <t>处理量8000吨/日锂矿选矿厂1座，配套建设尾矿库。</t>
  </si>
  <si>
    <t>内蒙古维拉斯托矿业有限公司维拉斯托矿区锂矿选矿工程选矿设备购置项目</t>
  </si>
  <si>
    <t>2025.5-2025.9</t>
  </si>
  <si>
    <t>选矿设备购置和安装。</t>
  </si>
  <si>
    <t>克什克腾旗东晟矿业有限责任公司巴彦乌拉银多金属矿开采项目</t>
  </si>
  <si>
    <t>2024.10—
2026.12</t>
  </si>
  <si>
    <t>建设规模25万吨/年，主要建设地表工业场地、道路、办公生活区、厂房库房、变电设施、井建工程、开拓工程等。</t>
  </si>
  <si>
    <t>内蒙古辉煌腾达矿业有限公司克什克腾旗转心湖矿区锡铜多金属矿探转采项目</t>
  </si>
  <si>
    <t>建设规模为30万吨/年，主要建设工业场地、道路、办公生活区、采矿区、变电设施、井建工程、开拓工程等。</t>
  </si>
  <si>
    <t>内蒙古辉煌腾达矿业有限公司克什克腾旗转心湖矿区锡铜矿30万吨/年选厂及尾矿库建设项目</t>
  </si>
  <si>
    <t>2025.10-2026.12</t>
  </si>
  <si>
    <t>本项目为构建30万吨/年选矿厂及尾矿库建设项目，其中，选矿厂主要建设内容：破碎筛分系统、磨矿分级系统、选别脱水系统、供水系统、配电系统、尾矿输送系统、尾矿压滤系统，药剂制备储存间、化验楼及办公楼、宿舍、食堂、浴室、库房、维修车间等相关辅助设施；尾矿库主要建设内容：初期坝、堆存坝、防渗设施、排渗设施、在线监测设施、截洪沟、排水井、排水管、集水池、回水泵站、回水管道及上坝道路等相关辅助设施。</t>
  </si>
  <si>
    <t>赤峰荣邦矿业有限责任公司克什克腾旗油房西矿区银铜铅锌矿30万吨/年地下开采技术改造项目</t>
  </si>
  <si>
    <t>2024.12—
2027.07</t>
  </si>
  <si>
    <t>新建竖井井筒工程，井底标高722米，井深368米，井筒净直径4米。罐笼竖井分设四中段952米、五中段912米、六中段872米、七中段832米等。新建盲斜坡道工程，设计在1#竖井井底，44勘探线附近新建一条盲斜坡道，盲斜坡道底标高752米等。</t>
  </si>
  <si>
    <t>内蒙古拜仁矿业有限公司铜锌多金属矿新增33万吨/年采矿能力项目</t>
  </si>
  <si>
    <t>2025.10-2027.12</t>
  </si>
  <si>
    <t>北采区年生产规模为33万吨,建设内容主要包括主井、南风井、粉矿回收斜井、矿（岩）石溜破系统、巷道，以及700米中段车场和坑内硐室等工程。</t>
  </si>
  <si>
    <t>赤峰储源矿业有限责任公司设备更新改造项目</t>
  </si>
  <si>
    <t>2025.02-2027.03</t>
  </si>
  <si>
    <t>1.采掘运输类设备更新：（台车12辆、新能源运输车辆20辆含充电桩5台、铲运机6台、装载机8台、混凝土喷射机1台、潜孔凿岩机25台、局扇1台、水泵4台、配水闸阀3个、排水管路2条、供水管路1条、供风管路1条）；2.供电系统设备更新114台；3.选矿厂设备更新73台/套。</t>
  </si>
  <si>
    <t>内蒙古黄岗矿业有限责任公司Ⅲ矿区选厂技术改造暨尾矿库扩容项目</t>
  </si>
  <si>
    <t>2026.06-2027.12</t>
  </si>
  <si>
    <r>
      <t>更新球磨机、磁选机、浮选机、摇床等选矿设备850台套；尾矿库标高有1640m增高至1642m，库容由现在的600万m</t>
    </r>
    <r>
      <rPr>
        <sz val="24"/>
        <rFont val="宋体"/>
        <charset val="134"/>
      </rPr>
      <t>³</t>
    </r>
    <r>
      <rPr>
        <sz val="24"/>
        <rFont val="仿宋_GB2312"/>
        <charset val="134"/>
      </rPr>
      <t>扩容至850万m</t>
    </r>
    <r>
      <rPr>
        <sz val="24"/>
        <rFont val="宋体"/>
        <charset val="134"/>
      </rPr>
      <t>³</t>
    </r>
    <r>
      <rPr>
        <sz val="24"/>
        <rFont val="仿宋_GB2312"/>
        <charset val="134"/>
      </rPr>
      <t>、扩容后面积增加34.2448公顷，改造尾矿库截洪沟、溢洪沟系统。规模34.2448公顷。</t>
    </r>
  </si>
  <si>
    <t>克什克腾旗雪岩矿业有限公司三义乡少军石灰厂石英砂、石灰石矿建设项目</t>
  </si>
  <si>
    <t>2026.08-2028.08</t>
  </si>
  <si>
    <t>露天开采石灰石6万吨每年，石英砂50万吨每年。</t>
  </si>
  <si>
    <t>赤峰金都矿业有限公司十地银铅锌矿尾矿库扩容技改建设项目</t>
  </si>
  <si>
    <t>2023.08-2026.12</t>
  </si>
  <si>
    <t>加高扩容后尾矿库总坝高为99m，新增库容280.7万立方米。</t>
  </si>
  <si>
    <t>东之云公司7000吨/年连续玄武岩纤维综合开发利用项目</t>
  </si>
  <si>
    <t>2025.04-2027.12</t>
  </si>
  <si>
    <t>一期建成2000吨/年玄武岩纤维拉丝及纱线制品生产线1条、2000吨/年玄武岩纤维复合材料生产线1条，建成厂房、库房、办公用房、厂区道路、基础设施、外网工程等配套工程。二期玄武岩纤维拉丝及纱线制品生产线规模增至7000吨/年，玄武岩纤维复合材料生产线规模增至7000吨/年。</t>
  </si>
  <si>
    <t>内蒙古自治区克什克腾旗常胜沟门矿区饰面石材用玄武岩矿项目</t>
  </si>
  <si>
    <t>2026.03-2028.10</t>
  </si>
  <si>
    <t>拟建生产规模为年开采饰面玄武岩20万立方米（56.6万吨）矿区；拟建矿山开采所需的生产管理用房、采矿工人宿舍、食堂、生产仓库等；矿山荒料和废石堆场、矿山道路等配套设施建设；拟购置矿山开采所需的采切设备、装运设备和辅助设备等。</t>
  </si>
  <si>
    <t>阳光振元公司年产60万吨石英砂深加工项目</t>
  </si>
  <si>
    <t>新建年产60万吨石英砂深加工项目，以石英砂为原料，主要产品及规模：石油压裂砂32万吨、石油压裂覆膜砂10万吨、铸造覆膜砂10万吨、铸造焙烧覆膜砂8万吨，配套建设厂房、仓库、办公用房及厂区道路、基础设施、外网工程等工程。</t>
  </si>
  <si>
    <t>大地锂通5万吨/年碳酸锂冶炼深加工项目</t>
  </si>
  <si>
    <t>2026.9—
2027.12</t>
  </si>
  <si>
    <t>建设年产5万吨碳酸锂生产线一条。</t>
  </si>
  <si>
    <t>大唐公司7万吨/年粗酚精制项目</t>
  </si>
  <si>
    <t>设计处理能力为7万吨/年，功能区域包括预处理单元、连续精馏单元和间歇精馏单元。</t>
  </si>
  <si>
    <t>大唐公司9万吨/年焦油加氢提苯项目</t>
  </si>
  <si>
    <t>设计处理能力为9万吨/年，功能区域包括加氢精制单元、预蒸馏单元、萃取蒸馏单元、原料及产品储存装卸设施、生产辅助设施。</t>
  </si>
  <si>
    <t>氨碳能源公司-100万吨/年液态二氧化碳项目</t>
  </si>
  <si>
    <t>①一期：50万吨/年工业级液态二氧化碳生产线，配套建设生产厂房、室外设备区、罐区及装车区、公用及辅助设施等配套工程。②二期：50万吨/年工业级液态二氧化碳生产线，配套建设室内外其它设备区、罐区及装车区、公用及辅助设施等配套工程。</t>
  </si>
  <si>
    <t>大唐公司低温甲醇洗（二系列）排放气治理（RTO）项目</t>
  </si>
  <si>
    <t>建设项目对二期低温甲醇洗二氧化碳排放气进行治理，同时预留公司规划发展新建罐区废气处理规模，废气在蓄热式氧化炉内充分燃烧后，利用余热锅炉回收系统余热，副产4.8Mpa、420℃过热蒸汽供气化炉使用。项目主要设备包括2套蓄热式氧化炉，2台余热锅炉，2台变频再循环风机，2台变频吹扫风机，2台变频补氧风机等。</t>
  </si>
  <si>
    <t>大唐公司公用工程提标升级改造项目</t>
  </si>
  <si>
    <t>对30MW抽背机组适应性、动力中心100MW抽凝机组空冷系统性能、合成中心硫回收 1#脱硫塔、一期硫回收富氧燃烧等进行改造，对动力中心C2、C3A 皮带机驱动装置、固废装置设备进行技改。</t>
  </si>
  <si>
    <t>大唐公司灰渣场增高扩容改造项目</t>
  </si>
  <si>
    <t>对现状灰渣场进行增高扩容改造，新增有效库容586.1万立方米，使用年限5.6年。</t>
  </si>
  <si>
    <t>国泰公司工业固废综合利用项目</t>
  </si>
  <si>
    <t>新建工业固废综合利用项目，建设内容包括50万吨/年固废资源回收利用生产线1条、40万立方米/年环保砖生产线1条，项目用地总面积约179000平方米，配套建设厂房（建筑面积约14000平方米）、库房（建筑面积约90000平方米）、办公用房（建筑面积约3820平方米）以及厂区道路、大门围墙、外网工程等配套工程。</t>
  </si>
  <si>
    <t>大唐公司煤制天然气示范项目三期工程</t>
  </si>
  <si>
    <t>2026.08-2030.12</t>
  </si>
  <si>
    <t>新建13.3亿立方米煤制天然气项目、20万千瓦绿电替代项目、固废渣场1座。</t>
  </si>
  <si>
    <t>内蒙古维拉斯托尾矿砂综合利用项目</t>
  </si>
  <si>
    <t>建设尾矿砂回采生产线一条，对现有尾矿砂中的锂进行二次筛选。</t>
  </si>
  <si>
    <t>克什克腾旗中益资源利用有限公司5万吨/年含锌再生资源综合回收利用项目（二期）</t>
  </si>
  <si>
    <t>2026.09-2027.12</t>
  </si>
  <si>
    <t>新建5万吨/年综合回收利用含锌废料生产线1条，同步进行相应生产辅助设施和公用工程建设。</t>
  </si>
  <si>
    <t>3.能源（11项）</t>
  </si>
  <si>
    <t>克旗内蒙古芝瑞120万千瓦抽水蓄能电站项目</t>
  </si>
  <si>
    <t>新能源产业</t>
  </si>
  <si>
    <t>2019.08—
2027.12</t>
  </si>
  <si>
    <t>电站装机容量120万千瓦。</t>
  </si>
  <si>
    <t>内蒙古能源克什克腾旗100万千瓦风储基地项目</t>
  </si>
  <si>
    <t>2024.04-2026.10</t>
  </si>
  <si>
    <t>项目总装机容量100万千瓦，安装100台10兆瓦风电机组、箱式变压器及其附属设施，新建220kV升压站2座，拟接入克旗500kV变电站，具体接入方案以电网公司批复为准。</t>
  </si>
  <si>
    <t>中科一碳绿电制氢制航油一体化项目</t>
  </si>
  <si>
    <t>规划建设风电100万千瓦、光伏发电20万千瓦，配套建设12万千瓦/24万千瓦时储能设备及15万标方/小时制氢系统，在甲醇合成工厂新建50万吨甲醇合成设备一套，并建设甲醇成品存储装置及其他公辅设施。</t>
  </si>
  <si>
    <t>建投绿能新能源公司克什克腾风光制氢一体化项目</t>
  </si>
  <si>
    <t>2026.1-2026.12</t>
  </si>
  <si>
    <t>项目拟建设25万千瓦风电、10万千瓦光伏，配套建设52.5MW/105MWh电化学储能及112.5MW碱液电解水制氢系统、11.25万标方储氢罐，储能时长5h。</t>
  </si>
  <si>
    <t>长春一石家庄天然气管道项目</t>
  </si>
  <si>
    <t>2026.07-2027.12</t>
  </si>
  <si>
    <t>新建天然气长输管道、阀室。</t>
  </si>
  <si>
    <t>克什克腾旗100万千瓦风储基地项目500千伏送出工程</t>
  </si>
  <si>
    <t>2025.11-2026.6</t>
  </si>
  <si>
    <t>计划新建线路55.5公里，塔基131基，扩建1个500千伏出线间隔至蒙能克旗升压站。</t>
  </si>
  <si>
    <t>蒙东芝瑞抽水蓄能500千伏送出工程</t>
  </si>
  <si>
    <t>2026.06-2026.12</t>
  </si>
  <si>
    <t>计划新建芝瑞抽水蓄能电站至紫城500千伏线路145公里，其中克旗境内52.5公里。</t>
  </si>
  <si>
    <t>蒙东赤峰克什克腾旗桦木沟—广兴66千伏线路工程</t>
  </si>
  <si>
    <t>2025.09-2026.12</t>
  </si>
  <si>
    <t>新建克什克腾旗桦木沟-广兴66千伏线路，线路长度60.35公里。</t>
  </si>
  <si>
    <t>蒙东赤峰克旗500千伏变电站220千伏送出工程</t>
  </si>
  <si>
    <t>2026.07-2026.12</t>
  </si>
  <si>
    <t>经西220千伏变电站220千伏侧扩建出线间隔1个，至克旗500千伏变电站；克旗500千伏变电站220千伏侧扩建出线间隔1个，至铜都220千伏变电站；新建克旗-经西220千伏线路，线路长度96.3千米，单回路架设。</t>
  </si>
  <si>
    <t>蒙东赤峰克旗好鲁—达日罕66千伏线路工程</t>
  </si>
  <si>
    <t>能源电力</t>
  </si>
  <si>
    <t>新建好鲁-达日罕66千伏线路，线路长度36.82公里。</t>
  </si>
  <si>
    <t>蒙东赤峰克旗金桥—土西66千伏线路工程</t>
  </si>
  <si>
    <t>新建金桥-土西66千伏线路，线路长度39.51公里。</t>
  </si>
  <si>
    <t>4.文化旅游（7项）</t>
  </si>
  <si>
    <t>西拉沐沦大峡谷生态旅游区项目</t>
  </si>
  <si>
    <t>文化旅游</t>
  </si>
  <si>
    <t>2025.07-2028.12</t>
  </si>
  <si>
    <t>北井子服务中心、国际马术中心、哈巴旗水上运动中心、德勒沁景观桥及观景台、塔布朗山地森林户外运动中心。</t>
  </si>
  <si>
    <t>经乌高速沿线旅游综合开发项目</t>
  </si>
  <si>
    <t>建设内容包括公主湖服务区AB两处，包括游客中心、停车场、露营地、篝火场地、娱乐场地等；木栈道、观景台、崖壁酒店等；乌兰布统收费站综合服务区。</t>
  </si>
  <si>
    <t>元宝山500亩地中华风情小镇建设项目一期</t>
  </si>
  <si>
    <t>建设精品民宿、儿童主题乐园、蒙古包酒店、停车场、绿化、亮化。</t>
  </si>
  <si>
    <t>大青山景区提档升级项目</t>
  </si>
  <si>
    <t>2026.07-2028.12</t>
  </si>
  <si>
    <t>建设内容包括索道、游步道、自动扶梯、观景平台、游客服务中心、景区停车场、观光车通道、观光车停车场、防火通道、悬崖栈道、玻璃栈道、南门、北门、卫生间、商服网点等景区内部基础设施。</t>
  </si>
  <si>
    <t>北疆风景大道达达线沿线旅游驿站建设项目</t>
  </si>
  <si>
    <t>2026.06-2028.12</t>
  </si>
  <si>
    <t>达达线2号驿站（托力嘎查驿站）、3号驿站（石林方向134公里处）、4号驿站（吉日嘎查驿站）、5号驿站（石林方向83公里处）、热阿线驿站（46-47公路处）等5个驿站商业服务设施、停车场、充电桩、水冲厕所、标识标牌。</t>
  </si>
  <si>
    <t>星星塔拉野奢营地项目</t>
  </si>
  <si>
    <t>规划用地面积2.46公顷（约36.84亩），以 “艺术超体 未来营地” 为设计理念，构建 “一心三组团” 空间结构，融合星野露营、精品酒店、文化演艺等多元业态，打造星空艺术主题野奢体验地。</t>
  </si>
  <si>
    <t>新能源与文旅耦合发展项目（大光顶子景区新能源提升改造）</t>
  </si>
  <si>
    <t>完善景区内部旅游道路等基础设施（将现有作业检修路提升为景区旅游路），同步将改造后的八个机组进行美化、亮化。（牵头部门对建设内容进行修改）</t>
  </si>
  <si>
    <t>5.交通（5项）</t>
  </si>
  <si>
    <t>国道233线经棚至桦木沟（蒙冀界）段公路工程</t>
  </si>
  <si>
    <t>交通</t>
  </si>
  <si>
    <t>2024.06—
2026.12</t>
  </si>
  <si>
    <t>项目全长93.746公里。K0+000-K9+188.4段采用一级公路设计标准，K9+200-K93+835段采用二级公路设计标准。</t>
  </si>
  <si>
    <t>省道220线罕达罕至乌兰布统段公路工程</t>
  </si>
  <si>
    <t>2022.08—
2026.10</t>
  </si>
  <si>
    <t>按二级标准建设，全长121.565公里。</t>
  </si>
  <si>
    <t>2026年“以路治沙”建设项目</t>
  </si>
  <si>
    <t>2026-2027</t>
  </si>
  <si>
    <t>新建穿沙农村公路约240公里。</t>
  </si>
  <si>
    <t>省道219线养护工程</t>
  </si>
  <si>
    <t>2026-2026</t>
  </si>
  <si>
    <t>局部补强后铣刨加铺沥青混凝土。</t>
  </si>
  <si>
    <t>2026年四好农村路建设项目</t>
  </si>
  <si>
    <t>新建农村公路约50公里。</t>
  </si>
  <si>
    <t>6.城建含园区基础设施及房地产开发（8项）</t>
  </si>
  <si>
    <t>金和一品建设项目</t>
  </si>
  <si>
    <t>房地产开发</t>
  </si>
  <si>
    <t>2024.9-2026.10</t>
  </si>
  <si>
    <t>计划建设6栋住宅楼（1-6#），2栋配套楼（P1、P2），住宅352套，总建筑面积5.1万平方米。</t>
  </si>
  <si>
    <t>经棚镇中心城区东山排水工程</t>
  </si>
  <si>
    <t>基础设施</t>
  </si>
  <si>
    <t>2024.6-2026.11</t>
  </si>
  <si>
    <t>新建钢筋混凝土及铅丝石笼明渠4.7公里，暗渠5.4公里，排水管道1.2公里。</t>
  </si>
  <si>
    <t>碳酸锂冶炼供水项目</t>
  </si>
  <si>
    <t>园区基础设施</t>
  </si>
  <si>
    <t>2026.08-2027.12</t>
  </si>
  <si>
    <t>为碳酸锂冶炼项目配套建设远距离输水管线及相关供水设施。</t>
  </si>
  <si>
    <t>碳酸锂冶炼园区基础设施配套项目</t>
  </si>
  <si>
    <t>为碳酸锂冶炼园区建设基础设施配套、内部道路、污水处理站、供电设施等。</t>
  </si>
  <si>
    <t>内蒙古长铵充电桩有限责任公司赤峰市克什克腾旗境内充电站项目</t>
  </si>
  <si>
    <t>城镇基础设施</t>
  </si>
  <si>
    <t>2026.05-2029.12</t>
  </si>
  <si>
    <t>克什克腾旗境内全域充电网络建设，重点覆盖各苏木乡镇、各景区和经棚镇区40余处停车场地的充电设备安装，预计总发电量为53390KW。</t>
  </si>
  <si>
    <t>应急热源建设项目</t>
  </si>
  <si>
    <t>建设一台100蒸吨锅炉及其环保等附属设施。</t>
  </si>
  <si>
    <t>克什克腾旗智慧水务数据管理平台及供水设施提升改造项目</t>
  </si>
  <si>
    <t>2025.8-2026.12</t>
  </si>
  <si>
    <t>升级改造：水源及调水管理；智慧水厂；供水管网管理；供水运营管理；智慧水务平台及调度中心；现有智能水表智能抄表升级改造；区域计量仪表升级改造；加压泵站与二供泵房的标准化改造；水质检验、水表校验。</t>
  </si>
  <si>
    <t>小四队片区开发项目</t>
  </si>
  <si>
    <t>2026.9-2027.12</t>
  </si>
  <si>
    <t>计划建设3栋住宅楼，总建筑面积2.5万平方米。</t>
  </si>
  <si>
    <t>7.商贸流通（2项）</t>
  </si>
  <si>
    <t>乌兰布统苏木元宝山嘎查商业服务区项目（元宝山80亩地）</t>
  </si>
  <si>
    <t>商贸流通</t>
  </si>
  <si>
    <t>建设高端民宿2000平、星级酒店5000平、停车场、景观带、演绎广场。</t>
  </si>
  <si>
    <t>乌兰布统柏悦酒店建设项目</t>
  </si>
  <si>
    <t>建设精品酒店13000平（地上5层，地下1层），智能客房，餐厅2400平，绿化，停车场硬化。</t>
  </si>
  <si>
    <t>8.社会事业（1项）</t>
  </si>
  <si>
    <t>克什克腾旗中医蒙医医院病房楼、发热门诊及生活保障用房建设项目</t>
  </si>
  <si>
    <t>卫生健康</t>
  </si>
  <si>
    <t>项目占地面积27821平方米，总建筑面积30200平方米，包括病房楼、食堂、宿舍楼、高压氧站、发热门诊、污水处理等相关附属设施。</t>
  </si>
  <si>
    <t>附件</t>
  </si>
  <si>
    <t>新增2025年谋划储备500万元以上重点项目表</t>
  </si>
  <si>
    <t>项目名称</t>
  </si>
  <si>
    <t>责任
部门</t>
  </si>
  <si>
    <t>所属
行业</t>
  </si>
  <si>
    <t>建设
性质（新建/续建）</t>
  </si>
  <si>
    <t>2025年计划完成投资
（万元）</t>
  </si>
  <si>
    <t>资金来源</t>
  </si>
  <si>
    <t>建设地点</t>
  </si>
  <si>
    <t>建设内容及规模</t>
  </si>
  <si>
    <t>是否纳入
实施库</t>
  </si>
  <si>
    <t>是否纳入
储备库</t>
  </si>
  <si>
    <t>前期手续阶段</t>
  </si>
  <si>
    <t>备注</t>
  </si>
  <si>
    <t>用地
预审</t>
  </si>
  <si>
    <t>立
项</t>
  </si>
  <si>
    <t>林地
征占</t>
  </si>
  <si>
    <t>草地
征占</t>
  </si>
  <si>
    <t>新增
用地</t>
  </si>
  <si>
    <t>环
评</t>
  </si>
  <si>
    <t>取水
许可</t>
  </si>
  <si>
    <t>节能
审查</t>
  </si>
  <si>
    <t>施工许可</t>
  </si>
  <si>
    <t>一、新增项目（8个）</t>
  </si>
  <si>
    <t>2025年高标准农田配套社会化服务项目</t>
  </si>
  <si>
    <t>农牧局</t>
  </si>
  <si>
    <t>农牧林草水</t>
  </si>
  <si>
    <t>中央财政</t>
  </si>
  <si>
    <t>高标准农田实施乡镇</t>
  </si>
  <si>
    <t>补贴高标准农田配套社会化服务，计划补贴宇宙地镇、土城子镇、万合永镇高标准农田社会化服务。</t>
  </si>
  <si>
    <t>是</t>
  </si>
  <si>
    <t>-</t>
  </si>
  <si>
    <t>新增</t>
  </si>
  <si>
    <t>2万吨锡冶炼项目（云锡集团锡资源矿权整合项目）</t>
  </si>
  <si>
    <t>聚鑫公司</t>
  </si>
  <si>
    <t>企业自筹</t>
  </si>
  <si>
    <t>工业园区综合产业园</t>
  </si>
  <si>
    <t>建设2万吨锡冶炼生产线</t>
  </si>
  <si>
    <t>×</t>
  </si>
  <si>
    <t>黄岗矿业铁锡分离项目</t>
  </si>
  <si>
    <t>工信局</t>
  </si>
  <si>
    <t>克什克腾旗</t>
  </si>
  <si>
    <t>黄岗铁锡分离</t>
  </si>
  <si>
    <t>煤焦油加氢裂化项目</t>
  </si>
  <si>
    <t>工业园区</t>
  </si>
  <si>
    <t>企业自筹+银行贷款</t>
  </si>
  <si>
    <t>赤峰博元科技有限公司院内</t>
  </si>
  <si>
    <t>投资1.5亿元，建设新增沸腾床预加氢单元、加氢裂化单元、干气脱硫单元等装置，将煤焦油处理能力提升至20万吨/年，生产汽油、柴油。</t>
  </si>
  <si>
    <t>煤焦油提苯项目</t>
  </si>
  <si>
    <t>内蒙古大唐国际克什克腾煤制天然气有限责任公司院内</t>
  </si>
  <si>
    <t>投资2.9683亿，建设9万吨/年焦油0#加氢提苯项目。此项目通过加氢精制、预蒸馏、萃取蒸馏、装置内公用工程等单元装置，生产高质量的纯苯、纯甲苯、二甲苯等产品。</t>
  </si>
  <si>
    <t>二氧化碳综合利用项目</t>
  </si>
  <si>
    <t>化工园区内</t>
  </si>
  <si>
    <t>投资6500万元，建设食品级二氧化碳项目通过原料气处理、净化、精馏提纯、液化等多个装置单元，生产20万/年食品级二氧化碳用于食品、农业以及蔬菜保鲜。</t>
  </si>
  <si>
    <t>发改委</t>
  </si>
  <si>
    <t>能源</t>
  </si>
  <si>
    <t>克什克腾旗芝瑞镇</t>
  </si>
  <si>
    <t>（一）新建芝瑞抽水蓄能电站至紫城双回500千伏线路，线路长度2x73公里，其中单回路架设144公里，同塔双回路架设1公里，导线截面 4x400平方毫米。
(二)紫城500千伏变电站扩建2个500千伏出线间隔，至芝瑞抽水蓄能电站。紫城500千伏变电站500千伏母线装设1组180兆乏高压并联电抗器
(三)建设相应通信和二次系统工程</t>
  </si>
  <si>
    <t>√</t>
  </si>
  <si>
    <t>克什克腾旗宇宙地镇、经棚镇、达来诺日镇。</t>
  </si>
  <si>
    <t>新建克旗-经西220千伏线路1条，长度82.8公里；将铜都-热水双回线路π入克旗变，长度4×1.2公里。</t>
  </si>
  <si>
    <t>二、暂不纳入（2项）</t>
  </si>
  <si>
    <t>克什克腾旗红山子乡天太永村供水保障工程</t>
  </si>
  <si>
    <t>水利局</t>
  </si>
  <si>
    <t>乡村振兴衔接资金</t>
  </si>
  <si>
    <t>红山子乡</t>
  </si>
  <si>
    <t>新打水源井1眼，新建井房1座，新建闸阀井21座，铺设供水管道12326米等。</t>
  </si>
  <si>
    <t>—</t>
  </si>
  <si>
    <t>总投资不足500万。</t>
  </si>
  <si>
    <t>尾矿砂及低品位资源选冶联动项目</t>
  </si>
  <si>
    <t>工信局吕建伟：13154846692经联系单位主要领导确认后，暂时决定不纳入。</t>
  </si>
  <si>
    <t>三、原在册项目（9项）</t>
  </si>
  <si>
    <t>西拉沐沦特大桥旅游综合开发项目（西拉沐沦特大桥及公主湖服务区旅游开发）</t>
  </si>
  <si>
    <t>文旅体局</t>
  </si>
  <si>
    <t>企业投资</t>
  </si>
  <si>
    <t>乌兰布统苏木</t>
  </si>
  <si>
    <t>建设公主湖服务区AB两处，包括游客中心、停车场、露营地、篝火场地、娱乐场地等；经乌高速办公楼改建酒店。</t>
  </si>
  <si>
    <t>已在册，总投资由3000万元调整至30000万元。</t>
  </si>
  <si>
    <t>2025年度克什克腾旗大豆单产提升工程（国债）项目</t>
  </si>
  <si>
    <t>国债2000
旗本级100</t>
  </si>
  <si>
    <t>全旗种植大豆的苏木乡镇</t>
  </si>
  <si>
    <t>铺设管道设施、购置水车设备、构建水窖工程、加强农田基础设施建设和农业机械化推广等措施，种植大豆5万亩。</t>
  </si>
  <si>
    <t>原在册项目，总投资增加900万。</t>
  </si>
  <si>
    <t>苯酚精细化工项目</t>
  </si>
  <si>
    <t>已在册，项目名称为：赤峰博元科技有限公司粗粉精制扩建项目</t>
  </si>
  <si>
    <t>三峡集团150万千瓦防沙治沙和风电光伏一体化工程</t>
  </si>
  <si>
    <t>已在册，项目名称：三峡集团150万千瓦防沙治沙和风电光伏一体化工程</t>
  </si>
  <si>
    <t>蒙能克旗100万千瓦风储基地二期</t>
  </si>
  <si>
    <t>已在册，项目名称：内蒙古能源集团100万千瓦新能源风储项目（二期）</t>
  </si>
  <si>
    <t>蒙风乌套海南风电场207万千瓦以旧换新优化升级改造项目</t>
  </si>
  <si>
    <t>已在册，项目名称：蒙风乌套海南风电场以旧换新优化升级改造升级项目</t>
  </si>
  <si>
    <t>石林西门旅游度假区</t>
  </si>
  <si>
    <t>已在册，项目名称：阿斯哈图石林景区西门旅游度假区二期工程建设项目</t>
  </si>
  <si>
    <t>立和热电盘活</t>
  </si>
  <si>
    <t>住建局</t>
  </si>
  <si>
    <t>已在册，项目名称：克什克腾旗立和热电厂2×25MW背压机组热电联产破产重整续建工程</t>
  </si>
  <si>
    <t>百岔河治理系列水利工程</t>
  </si>
  <si>
    <t>已在册，项目名称：克什克腾旗百岔河中小河流治理工程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</si>
</sst>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8">
    <font>
      <sz val="11"/>
      <color theme="1"/>
      <name val="宋体"/>
      <charset val="134"/>
      <scheme val="minor"/>
    </font>
    <font>
      <sz val="11"/>
      <name val="宋体"/>
      <charset val="134"/>
    </font>
    <font>
      <b/>
      <sz val="12"/>
      <name val="宋体"/>
      <charset val="134"/>
    </font>
    <font>
      <sz val="14"/>
      <name val="黑体"/>
      <charset val="134"/>
    </font>
    <font>
      <sz val="10"/>
      <name val="宋体"/>
      <charset val="134"/>
    </font>
    <font>
      <sz val="28"/>
      <name val="方正小标宋简体"/>
      <charset val="134"/>
    </font>
    <font>
      <sz val="18"/>
      <name val="黑体"/>
      <charset val="134"/>
    </font>
    <font>
      <sz val="14"/>
      <name val="仿宋_GB2312"/>
      <charset val="134"/>
    </font>
    <font>
      <b/>
      <sz val="11"/>
      <color rgb="FF000000"/>
      <name val="宋体"/>
      <charset val="134"/>
    </font>
    <font>
      <sz val="11"/>
      <name val="仿宋_GB2312"/>
      <charset val="134"/>
    </font>
    <font>
      <b/>
      <sz val="11"/>
      <name val="宋体"/>
      <charset val="134"/>
    </font>
    <font>
      <b/>
      <sz val="11"/>
      <color rgb="FF000000"/>
      <name val="Arial"/>
      <charset val="134"/>
    </font>
    <font>
      <sz val="12"/>
      <name val="仿宋_GB2312"/>
      <charset val="134"/>
    </font>
    <font>
      <b/>
      <sz val="14"/>
      <name val="黑体"/>
      <charset val="134"/>
    </font>
    <font>
      <sz val="16"/>
      <name val="宋体"/>
      <charset val="134"/>
      <scheme val="minor"/>
    </font>
    <font>
      <sz val="16"/>
      <name val="仿宋_GB2312"/>
      <charset val="134"/>
    </font>
    <font>
      <sz val="11"/>
      <name val="宋体"/>
      <charset val="134"/>
      <scheme val="minor"/>
    </font>
    <font>
      <sz val="72"/>
      <name val="方正小标宋简体"/>
      <charset val="134"/>
    </font>
    <font>
      <sz val="45"/>
      <name val="方正小标宋简体"/>
      <charset val="134"/>
    </font>
    <font>
      <sz val="22"/>
      <name val="黑体"/>
      <charset val="134"/>
    </font>
    <font>
      <sz val="20"/>
      <name val="仿宋_GB2312"/>
      <charset val="134"/>
    </font>
    <font>
      <sz val="24"/>
      <name val="黑体"/>
      <charset val="134"/>
    </font>
    <font>
      <b/>
      <sz val="24"/>
      <name val="楷体_GB2312"/>
      <charset val="134"/>
    </font>
    <font>
      <b/>
      <sz val="24"/>
      <name val="黑体"/>
      <charset val="134"/>
    </font>
    <font>
      <sz val="24"/>
      <name val="仿宋_GB2312"/>
      <charset val="134"/>
    </font>
    <font>
      <sz val="22"/>
      <name val="仿宋_GB2312"/>
      <charset val="134"/>
    </font>
    <font>
      <sz val="24"/>
      <name val="楷体_GB2312"/>
      <charset val="134"/>
    </font>
    <font>
      <sz val="22"/>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lignment vertical="center"/>
    </xf>
    <xf numFmtId="44" fontId="0" fillId="0" borderId="0" applyFont="0" applyFill="0" applyBorder="0" applyAlignment="0">
      <alignment vertical="center"/>
    </xf>
    <xf numFmtId="9" fontId="0" fillId="0" borderId="0" applyFont="0" applyFill="0" applyBorder="0" applyAlignment="0">
      <alignment vertical="center"/>
    </xf>
    <xf numFmtId="41" fontId="0" fillId="0" borderId="0" applyFont="0" applyFill="0" applyBorder="0" applyAlignment="0">
      <alignment vertical="center"/>
    </xf>
    <xf numFmtId="42" fontId="0" fillId="0" borderId="0" applyFont="0" applyFill="0" applyBorder="0" applyAlignment="0">
      <alignment vertical="center"/>
    </xf>
    <xf numFmtId="0" fontId="28" fillId="0" borderId="0" applyNumberFormat="0" applyFill="0" applyBorder="0" applyAlignment="0">
      <alignment vertical="center"/>
    </xf>
    <xf numFmtId="0" fontId="29" fillId="0" borderId="0" applyNumberFormat="0" applyFill="0" applyBorder="0" applyAlignment="0">
      <alignment vertical="center"/>
    </xf>
    <xf numFmtId="0" fontId="0" fillId="2" borderId="6" applyNumberFormat="0" applyFont="0" applyAlignment="0">
      <alignment vertical="center"/>
    </xf>
    <xf numFmtId="0" fontId="30" fillId="0" borderId="0" applyNumberFormat="0" applyFill="0" applyBorder="0" applyAlignment="0">
      <alignment vertical="center"/>
    </xf>
    <xf numFmtId="0" fontId="31" fillId="0" borderId="0" applyNumberFormat="0" applyFill="0" applyBorder="0" applyAlignment="0">
      <alignment vertical="center"/>
    </xf>
    <xf numFmtId="0" fontId="32" fillId="0" borderId="0" applyNumberFormat="0" applyFill="0" applyBorder="0" applyAlignment="0">
      <alignment vertical="center"/>
    </xf>
    <xf numFmtId="0" fontId="33" fillId="0" borderId="7" applyNumberFormat="0" applyFill="0" applyAlignment="0">
      <alignment vertical="center"/>
    </xf>
    <xf numFmtId="0" fontId="34" fillId="0" borderId="7" applyNumberFormat="0" applyFill="0" applyAlignment="0">
      <alignment vertical="center"/>
    </xf>
    <xf numFmtId="0" fontId="35" fillId="0" borderId="8" applyNumberFormat="0" applyFill="0" applyAlignment="0">
      <alignment vertical="center"/>
    </xf>
    <xf numFmtId="0" fontId="35" fillId="0" borderId="0" applyNumberFormat="0" applyFill="0" applyBorder="0" applyAlignment="0">
      <alignment vertical="center"/>
    </xf>
    <xf numFmtId="0" fontId="36" fillId="3" borderId="9" applyNumberFormat="0" applyAlignment="0">
      <alignment vertical="center"/>
    </xf>
    <xf numFmtId="0" fontId="37" fillId="4" borderId="10" applyNumberFormat="0" applyAlignment="0">
      <alignment vertical="center"/>
    </xf>
    <xf numFmtId="0" fontId="38" fillId="4" borderId="9" applyNumberFormat="0" applyAlignment="0">
      <alignment vertical="center"/>
    </xf>
    <xf numFmtId="0" fontId="39" fillId="5" borderId="11" applyNumberFormat="0" applyAlignment="0">
      <alignment vertical="center"/>
    </xf>
    <xf numFmtId="0" fontId="40" fillId="0" borderId="12" applyNumberFormat="0" applyFill="0" applyAlignment="0">
      <alignment vertical="center"/>
    </xf>
    <xf numFmtId="0" fontId="41" fillId="0" borderId="13" applyNumberFormat="0" applyFill="0" applyAlignment="0">
      <alignment vertical="center"/>
    </xf>
    <xf numFmtId="0" fontId="42" fillId="6" borderId="0" applyNumberFormat="0" applyBorder="0" applyAlignment="0">
      <alignment vertical="center"/>
    </xf>
    <xf numFmtId="0" fontId="43" fillId="7" borderId="0" applyNumberFormat="0" applyBorder="0" applyAlignment="0">
      <alignment vertical="center"/>
    </xf>
    <xf numFmtId="0" fontId="44" fillId="8" borderId="0" applyNumberFormat="0" applyBorder="0" applyAlignment="0">
      <alignment vertical="center"/>
    </xf>
    <xf numFmtId="0" fontId="45" fillId="9" borderId="0" applyNumberFormat="0" applyBorder="0" applyAlignment="0">
      <alignment vertical="center"/>
    </xf>
    <xf numFmtId="0" fontId="46" fillId="10" borderId="0" applyNumberFormat="0" applyBorder="0" applyAlignment="0">
      <alignment vertical="center"/>
    </xf>
    <xf numFmtId="0" fontId="46" fillId="11" borderId="0" applyNumberFormat="0" applyBorder="0" applyAlignment="0">
      <alignment vertical="center"/>
    </xf>
    <xf numFmtId="0" fontId="45" fillId="12" borderId="0" applyNumberFormat="0" applyBorder="0" applyAlignment="0">
      <alignment vertical="center"/>
    </xf>
    <xf numFmtId="0" fontId="45" fillId="13" borderId="0" applyNumberFormat="0" applyBorder="0" applyAlignment="0">
      <alignment vertical="center"/>
    </xf>
    <xf numFmtId="0" fontId="46" fillId="14" borderId="0" applyNumberFormat="0" applyBorder="0" applyAlignment="0">
      <alignment vertical="center"/>
    </xf>
    <xf numFmtId="0" fontId="46" fillId="15" borderId="0" applyNumberFormat="0" applyBorder="0" applyAlignment="0">
      <alignment vertical="center"/>
    </xf>
    <xf numFmtId="0" fontId="45" fillId="16" borderId="0" applyNumberFormat="0" applyBorder="0" applyAlignment="0">
      <alignment vertical="center"/>
    </xf>
    <xf numFmtId="0" fontId="45" fillId="17" borderId="0" applyNumberFormat="0" applyBorder="0" applyAlignment="0">
      <alignment vertical="center"/>
    </xf>
    <xf numFmtId="0" fontId="46" fillId="18" borderId="0" applyNumberFormat="0" applyBorder="0" applyAlignment="0">
      <alignment vertical="center"/>
    </xf>
    <xf numFmtId="0" fontId="46" fillId="19" borderId="0" applyNumberFormat="0" applyBorder="0" applyAlignment="0">
      <alignment vertical="center"/>
    </xf>
    <xf numFmtId="0" fontId="45" fillId="20" borderId="0" applyNumberFormat="0" applyBorder="0" applyAlignment="0">
      <alignment vertical="center"/>
    </xf>
    <xf numFmtId="0" fontId="45" fillId="21" borderId="0" applyNumberFormat="0" applyBorder="0" applyAlignment="0">
      <alignment vertical="center"/>
    </xf>
    <xf numFmtId="0" fontId="46" fillId="22" borderId="0" applyNumberFormat="0" applyBorder="0" applyAlignment="0">
      <alignment vertical="center"/>
    </xf>
    <xf numFmtId="0" fontId="46" fillId="23" borderId="0" applyNumberFormat="0" applyBorder="0" applyAlignment="0">
      <alignment vertical="center"/>
    </xf>
    <xf numFmtId="0" fontId="45" fillId="24" borderId="0" applyNumberFormat="0" applyBorder="0" applyAlignment="0">
      <alignment vertical="center"/>
    </xf>
    <xf numFmtId="0" fontId="45" fillId="25" borderId="0" applyNumberFormat="0" applyBorder="0" applyAlignment="0">
      <alignment vertical="center"/>
    </xf>
    <xf numFmtId="0" fontId="46" fillId="26" borderId="0" applyNumberFormat="0" applyBorder="0" applyAlignment="0">
      <alignment vertical="center"/>
    </xf>
    <xf numFmtId="0" fontId="46" fillId="27" borderId="0" applyNumberFormat="0" applyBorder="0" applyAlignment="0">
      <alignment vertical="center"/>
    </xf>
    <xf numFmtId="0" fontId="45" fillId="28" borderId="0" applyNumberFormat="0" applyBorder="0" applyAlignment="0">
      <alignment vertical="center"/>
    </xf>
    <xf numFmtId="0" fontId="45" fillId="29" borderId="0" applyNumberFormat="0" applyBorder="0" applyAlignment="0">
      <alignment vertical="center"/>
    </xf>
    <xf numFmtId="0" fontId="46" fillId="30" borderId="0" applyNumberFormat="0" applyBorder="0" applyAlignment="0">
      <alignment vertical="center"/>
    </xf>
    <xf numFmtId="0" fontId="46" fillId="31" borderId="0" applyNumberFormat="0" applyBorder="0" applyAlignment="0">
      <alignment vertical="center"/>
    </xf>
    <xf numFmtId="0" fontId="45" fillId="32" borderId="0" applyNumberFormat="0" applyBorder="0" applyAlignment="0">
      <alignment vertical="center"/>
    </xf>
    <xf numFmtId="0" fontId="0" fillId="0" borderId="0">
      <alignment vertical="center"/>
    </xf>
  </cellStyleXfs>
  <cellXfs count="93">
    <xf numFmtId="0" fontId="0" fillId="0" borderId="0" xfId="0" applyFill="1">
      <alignment vertical="center"/>
    </xf>
    <xf numFmtId="0" fontId="1" fillId="0" borderId="0" xfId="0" applyNumberFormat="1" applyFont="1" applyFill="1" applyBorder="1" applyAlignment="1">
      <alignment horizontal="justify" vertical="center"/>
    </xf>
    <xf numFmtId="0" fontId="0" fillId="0" borderId="0" xfId="0" applyNumberFormat="1" applyFill="1" applyBorder="1" applyAlignment="1">
      <alignment horizontal="center" vertical="center"/>
    </xf>
    <xf numFmtId="0" fontId="2" fillId="0" borderId="0" xfId="0" applyNumberFormat="1" applyFont="1" applyFill="1" applyBorder="1" applyAlignment="1">
      <alignment horizontal="justify" vertical="center"/>
    </xf>
    <xf numFmtId="0" fontId="1" fillId="0" borderId="0" xfId="0" applyNumberFormat="1" applyFont="1" applyFill="1" applyBorder="1" applyAlignment="1">
      <alignment horizontal="justify" vertical="center" wrapText="1"/>
    </xf>
    <xf numFmtId="0" fontId="0" fillId="0" borderId="0" xfId="0" applyNumberFormat="1" applyFill="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xf>
    <xf numFmtId="0" fontId="1" fillId="0" borderId="0" xfId="0" applyFont="1" applyAlignment="1">
      <alignment horizontal="justify" vertical="center"/>
    </xf>
    <xf numFmtId="0" fontId="8" fillId="0" borderId="5" xfId="0" applyFont="1" applyBorder="1" applyAlignment="1">
      <alignment horizontal="center" vertical="center"/>
    </xf>
    <xf numFmtId="0" fontId="11" fillId="0" borderId="1" xfId="0" applyFont="1" applyBorder="1" applyAlignment="1">
      <alignment horizontal="center" vertical="center"/>
    </xf>
    <xf numFmtId="0" fontId="10" fillId="0" borderId="5" xfId="0" applyFont="1" applyBorder="1" applyAlignment="1">
      <alignment horizontal="center" vertical="center" wrapText="1"/>
    </xf>
    <xf numFmtId="0" fontId="12" fillId="0" borderId="1" xfId="0" applyFont="1" applyBorder="1" applyAlignment="1">
      <alignment horizontal="center" vertical="center" wrapText="1"/>
    </xf>
    <xf numFmtId="176" fontId="13"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0" fillId="0" borderId="5" xfId="0" applyFont="1" applyBorder="1" applyAlignment="1">
      <alignment horizontal="center" vertical="center"/>
    </xf>
    <xf numFmtId="0" fontId="0" fillId="0" borderId="1" xfId="0" applyBorder="1">
      <alignment vertical="center"/>
    </xf>
    <xf numFmtId="0" fontId="0" fillId="0" borderId="5" xfId="0" applyBorder="1">
      <alignment vertical="center"/>
    </xf>
    <xf numFmtId="0" fontId="14" fillId="0" borderId="0" xfId="0" applyFont="1" applyFill="1">
      <alignment vertical="center"/>
    </xf>
    <xf numFmtId="0" fontId="7" fillId="0" borderId="0" xfId="0" applyFont="1" applyFill="1">
      <alignment vertical="center"/>
    </xf>
    <xf numFmtId="0" fontId="15" fillId="0" borderId="0" xfId="0" applyFont="1" applyFill="1" applyAlignment="1">
      <alignment vertical="center" wrapText="1"/>
    </xf>
    <xf numFmtId="0" fontId="15" fillId="0" borderId="0" xfId="0" applyFont="1" applyFill="1">
      <alignment vertical="center"/>
    </xf>
    <xf numFmtId="0" fontId="14" fillId="0" borderId="0" xfId="0" applyFont="1" applyFill="1" applyBorder="1" applyAlignment="1">
      <alignment vertical="center"/>
    </xf>
    <xf numFmtId="0" fontId="16" fillId="0" borderId="0" xfId="0" applyFont="1" applyFill="1">
      <alignment vertical="center"/>
    </xf>
    <xf numFmtId="0"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justify" vertical="center"/>
    </xf>
    <xf numFmtId="0" fontId="17" fillId="0" borderId="0" xfId="0" applyFont="1" applyFill="1" applyAlignment="1">
      <alignment horizontal="center" vertical="center" wrapText="1"/>
    </xf>
    <xf numFmtId="0" fontId="17" fillId="0" borderId="0" xfId="0" applyFont="1" applyFill="1" applyAlignment="1">
      <alignment vertical="center" wrapText="1"/>
    </xf>
    <xf numFmtId="0" fontId="17" fillId="0" borderId="0" xfId="0" applyFont="1" applyFill="1" applyAlignment="1">
      <alignment horizontal="justify"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vertical="center" wrapText="1"/>
    </xf>
    <xf numFmtId="0" fontId="20" fillId="0" borderId="0" xfId="0" applyFont="1" applyFill="1" applyAlignment="1">
      <alignment horizontal="center" vertical="center" wrapText="1"/>
    </xf>
    <xf numFmtId="0" fontId="20" fillId="0" borderId="0" xfId="0" applyFont="1" applyFill="1" applyAlignment="1">
      <alignment horizontal="justify"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176" fontId="21" fillId="0" borderId="2"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176" fontId="23" fillId="0" borderId="1" xfId="0" applyNumberFormat="1" applyFont="1" applyFill="1" applyBorder="1" applyAlignment="1">
      <alignment horizontal="center" vertical="center"/>
    </xf>
    <xf numFmtId="176" fontId="23" fillId="0" borderId="1" xfId="0" applyNumberFormat="1" applyFont="1" applyFill="1" applyBorder="1" applyAlignment="1">
      <alignment horizontal="justify" vertical="center"/>
    </xf>
    <xf numFmtId="0" fontId="24"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xf>
    <xf numFmtId="0" fontId="24"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176" fontId="24" fillId="0" borderId="5" xfId="0" applyNumberFormat="1" applyFont="1" applyFill="1" applyBorder="1" applyAlignment="1">
      <alignment horizontal="justify" vertical="center" wrapText="1"/>
    </xf>
    <xf numFmtId="176" fontId="24" fillId="0" borderId="1" xfId="0" applyNumberFormat="1" applyFont="1" applyFill="1" applyBorder="1" applyAlignment="1">
      <alignment horizontal="justify" vertical="center" wrapText="1"/>
    </xf>
    <xf numFmtId="176" fontId="24" fillId="0" borderId="1" xfId="0" applyNumberFormat="1" applyFont="1" applyFill="1" applyBorder="1" applyAlignment="1">
      <alignment horizontal="center" vertical="center"/>
    </xf>
    <xf numFmtId="0"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justify" vertical="center" wrapText="1"/>
    </xf>
    <xf numFmtId="0" fontId="24" fillId="0" borderId="5" xfId="0" applyFont="1" applyFill="1" applyBorder="1" applyAlignment="1">
      <alignment horizontal="justify" vertical="center" wrapText="1"/>
    </xf>
    <xf numFmtId="0" fontId="25" fillId="0" borderId="1" xfId="0" applyNumberFormat="1" applyFont="1" applyFill="1" applyBorder="1" applyAlignment="1">
      <alignment horizontal="center" vertical="center" wrapText="1"/>
    </xf>
    <xf numFmtId="176" fontId="24" fillId="0" borderId="1" xfId="0" applyNumberFormat="1" applyFont="1" applyFill="1" applyBorder="1" applyAlignment="1">
      <alignment horizontal="left" vertical="center" wrapText="1"/>
    </xf>
    <xf numFmtId="0" fontId="24" fillId="0" borderId="1" xfId="0" applyNumberFormat="1" applyFont="1" applyFill="1" applyBorder="1" applyAlignment="1">
      <alignment horizontal="center" vertical="center"/>
    </xf>
    <xf numFmtId="0" fontId="24" fillId="0" borderId="1" xfId="0" applyFont="1" applyFill="1" applyBorder="1" applyAlignment="1">
      <alignment horizontal="justify" vertical="center" wrapText="1"/>
    </xf>
    <xf numFmtId="176" fontId="24" fillId="0" borderId="1" xfId="0" applyNumberFormat="1" applyFont="1" applyFill="1" applyBorder="1" applyAlignment="1">
      <alignment horizontal="center" vertical="center" wrapText="1"/>
    </xf>
    <xf numFmtId="0" fontId="14" fillId="0" borderId="1" xfId="0" applyFont="1" applyFill="1" applyBorder="1">
      <alignment vertical="center"/>
    </xf>
    <xf numFmtId="0" fontId="24"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176" fontId="25"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justify" vertical="center" wrapText="1"/>
    </xf>
    <xf numFmtId="177" fontId="24" fillId="0" borderId="1" xfId="0" applyNumberFormat="1" applyFont="1" applyFill="1" applyBorder="1" applyAlignment="1">
      <alignment horizontal="center" vertical="center"/>
    </xf>
    <xf numFmtId="176" fontId="24" fillId="0" borderId="5" xfId="0" applyNumberFormat="1" applyFont="1" applyFill="1" applyBorder="1" applyAlignment="1">
      <alignment horizontal="justify"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176" fontId="26"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B0F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4"/>
  <sheetViews>
    <sheetView tabSelected="1" view="pageBreakPreview" zoomScale="35" zoomScaleNormal="25" workbookViewId="0">
      <pane ySplit="4" topLeftCell="A5" activePane="bottomLeft" state="frozen"/>
      <selection/>
      <selection pane="bottomLeft" activeCell="F11" sqref="F11"/>
    </sheetView>
  </sheetViews>
  <sheetFormatPr defaultColWidth="9" defaultRowHeight="13.5"/>
  <cols>
    <col min="1" max="1" width="20.3583333333333" style="46" customWidth="1"/>
    <col min="2" max="2" width="66.0666666666667" style="46" customWidth="1"/>
    <col min="3" max="5" width="31.4333333333333" style="46" customWidth="1"/>
    <col min="6" max="6" width="38.9333333333333" style="46" customWidth="1"/>
    <col min="7" max="7" width="29.2833333333333" style="47" customWidth="1"/>
    <col min="8" max="8" width="35.7166666666667" style="47" customWidth="1"/>
    <col min="9" max="9" width="132.858333333333" style="48" customWidth="1"/>
    <col min="10" max="82" width="9" style="45"/>
    <col min="83" max="83" width="11.375" style="45"/>
    <col min="84" max="114" width="9" style="45"/>
    <col min="115" max="115" width="11.375" style="45"/>
    <col min="116" max="146" width="9" style="45"/>
    <col min="147" max="147" width="11.375" style="45"/>
    <col min="148" max="178" width="9" style="45"/>
    <col min="179" max="179" width="11.375" style="45"/>
    <col min="180" max="210" width="9" style="45"/>
    <col min="211" max="211" width="11.375" style="45"/>
    <col min="212" max="242" width="9" style="45"/>
    <col min="243" max="243" width="11.375" style="45"/>
    <col min="244" max="274" width="9" style="45"/>
    <col min="275" max="275" width="11.375" style="45"/>
    <col min="276" max="306" width="9" style="45"/>
    <col min="307" max="307" width="11.375" style="45"/>
    <col min="308" max="338" width="9" style="45"/>
    <col min="339" max="339" width="11.375" style="45"/>
    <col min="340" max="370" width="9" style="45"/>
    <col min="371" max="371" width="11.375" style="45"/>
    <col min="372" max="402" width="9" style="45"/>
    <col min="403" max="403" width="11.375" style="45"/>
    <col min="404" max="434" width="9" style="45"/>
    <col min="435" max="435" width="11.375" style="45"/>
    <col min="436" max="466" width="9" style="45"/>
    <col min="467" max="467" width="11.375" style="45"/>
    <col min="468" max="498" width="9" style="45"/>
    <col min="499" max="499" width="11.375" style="45"/>
    <col min="500" max="530" width="9" style="45"/>
    <col min="531" max="531" width="11.375" style="45"/>
    <col min="532" max="562" width="9" style="45"/>
    <col min="563" max="563" width="11.375" style="45"/>
    <col min="564" max="594" width="9" style="45"/>
    <col min="595" max="595" width="11.375" style="45"/>
    <col min="596" max="626" width="9" style="45"/>
    <col min="627" max="627" width="11.375" style="45"/>
    <col min="628" max="658" width="9" style="45"/>
    <col min="659" max="659" width="11.375" style="45"/>
    <col min="660" max="690" width="9" style="45"/>
    <col min="691" max="691" width="11.375" style="45"/>
    <col min="692" max="722" width="9" style="45"/>
    <col min="723" max="723" width="11.375" style="45"/>
    <col min="724" max="754" width="9" style="45"/>
    <col min="755" max="755" width="11.375" style="45"/>
    <col min="756" max="786" width="9" style="45"/>
    <col min="787" max="787" width="11.375" style="45"/>
    <col min="788" max="818" width="9" style="45"/>
    <col min="819" max="819" width="11.375" style="45"/>
    <col min="820" max="850" width="9" style="45"/>
    <col min="851" max="851" width="11.375" style="45"/>
    <col min="852" max="882" width="9" style="45"/>
    <col min="883" max="883" width="11.375" style="45"/>
    <col min="884" max="914" width="9" style="45"/>
    <col min="915" max="915" width="11.375" style="45"/>
    <col min="916" max="946" width="9" style="45"/>
    <col min="947" max="947" width="11.375" style="45"/>
    <col min="948" max="978" width="9" style="45"/>
    <col min="979" max="979" width="11.375" style="45"/>
    <col min="980" max="1010" width="9" style="45"/>
    <col min="1011" max="1011" width="11.375" style="45"/>
    <col min="1012" max="1042" width="9" style="45"/>
    <col min="1043" max="1043" width="11.375" style="45"/>
    <col min="1044" max="1074" width="9" style="45"/>
    <col min="1075" max="1075" width="11.375" style="45"/>
    <col min="1076" max="1106" width="9" style="45"/>
    <col min="1107" max="1107" width="11.375" style="45"/>
    <col min="1108" max="1138" width="9" style="45"/>
    <col min="1139" max="1139" width="11.375" style="45"/>
    <col min="1140" max="1170" width="9" style="45"/>
    <col min="1171" max="1171" width="11.375" style="45"/>
    <col min="1172" max="1202" width="9" style="45"/>
    <col min="1203" max="1203" width="11.375" style="45"/>
    <col min="1204" max="1234" width="9" style="45"/>
    <col min="1235" max="1235" width="11.375" style="45"/>
    <col min="1236" max="1266" width="9" style="45"/>
    <col min="1267" max="1267" width="11.375" style="45"/>
    <col min="1268" max="1298" width="9" style="45"/>
    <col min="1299" max="1299" width="11.375" style="45"/>
    <col min="1300" max="1330" width="9" style="45"/>
    <col min="1331" max="1331" width="11.375" style="45"/>
    <col min="1332" max="1362" width="9" style="45"/>
    <col min="1363" max="1363" width="11.375" style="45"/>
    <col min="1364" max="1394" width="9" style="45"/>
    <col min="1395" max="1395" width="11.375" style="45"/>
    <col min="1396" max="1426" width="9" style="45"/>
    <col min="1427" max="1427" width="11.375" style="45"/>
    <col min="1428" max="1458" width="9" style="45"/>
    <col min="1459" max="1459" width="11.375" style="45"/>
    <col min="1460" max="1490" width="9" style="45"/>
    <col min="1491" max="1491" width="11.375" style="45"/>
    <col min="1492" max="1522" width="9" style="45"/>
    <col min="1523" max="1523" width="11.375" style="45"/>
    <col min="1524" max="1554" width="9" style="45"/>
    <col min="1555" max="1555" width="11.375" style="45"/>
    <col min="1556" max="1586" width="9" style="45"/>
    <col min="1587" max="1587" width="11.375" style="45"/>
    <col min="1588" max="1618" width="9" style="45"/>
    <col min="1619" max="1619" width="11.375" style="45"/>
    <col min="1620" max="1650" width="9" style="45"/>
    <col min="1651" max="1651" width="11.375" style="45"/>
    <col min="1652" max="1682" width="9" style="45"/>
    <col min="1683" max="1683" width="11.375" style="45"/>
    <col min="1684" max="1714" width="9" style="45"/>
    <col min="1715" max="1715" width="11.375" style="45"/>
    <col min="1716" max="1746" width="9" style="45"/>
    <col min="1747" max="1747" width="11.375" style="45"/>
    <col min="1748" max="1778" width="9" style="45"/>
    <col min="1779" max="1779" width="11.375" style="45"/>
    <col min="1780" max="1810" width="9" style="45"/>
    <col min="1811" max="1811" width="11.375" style="45"/>
    <col min="1812" max="1842" width="9" style="45"/>
    <col min="1843" max="1843" width="11.375" style="45"/>
    <col min="1844" max="1874" width="9" style="45"/>
    <col min="1875" max="1875" width="11.375" style="45"/>
    <col min="1876" max="1906" width="9" style="45"/>
    <col min="1907" max="1907" width="11.375" style="45"/>
    <col min="1908" max="1938" width="9" style="45"/>
    <col min="1939" max="1939" width="11.375" style="45"/>
    <col min="1940" max="1970" width="9" style="45"/>
    <col min="1971" max="1971" width="11.375" style="45"/>
    <col min="1972" max="2002" width="9" style="45"/>
    <col min="2003" max="2003" width="11.375" style="45"/>
    <col min="2004" max="2034" width="9" style="45"/>
    <col min="2035" max="2035" width="11.375" style="45"/>
    <col min="2036" max="2066" width="9" style="45"/>
    <col min="2067" max="2067" width="11.375" style="45"/>
    <col min="2068" max="2098" width="9" style="45"/>
    <col min="2099" max="2099" width="11.375" style="45"/>
    <col min="2100" max="2130" width="9" style="45"/>
    <col min="2131" max="2131" width="11.375" style="45"/>
    <col min="2132" max="2162" width="9" style="45"/>
    <col min="2163" max="2163" width="11.375" style="45"/>
    <col min="2164" max="2194" width="9" style="45"/>
    <col min="2195" max="2195" width="11.375" style="45"/>
    <col min="2196" max="2226" width="9" style="45"/>
    <col min="2227" max="2227" width="11.375" style="45"/>
    <col min="2228" max="2258" width="9" style="45"/>
    <col min="2259" max="2259" width="11.375" style="45"/>
    <col min="2260" max="2290" width="9" style="45"/>
    <col min="2291" max="2291" width="11.375" style="45"/>
    <col min="2292" max="2322" width="9" style="45"/>
    <col min="2323" max="2323" width="11.375" style="45"/>
    <col min="2324" max="2354" width="9" style="45"/>
    <col min="2355" max="2355" width="11.375" style="45"/>
    <col min="2356" max="2386" width="9" style="45"/>
    <col min="2387" max="2387" width="11.375" style="45"/>
    <col min="2388" max="2418" width="9" style="45"/>
    <col min="2419" max="2419" width="11.375" style="45"/>
    <col min="2420" max="2450" width="9" style="45"/>
    <col min="2451" max="2451" width="11.375" style="45"/>
    <col min="2452" max="2482" width="9" style="45"/>
    <col min="2483" max="2483" width="11.375" style="45"/>
    <col min="2484" max="2514" width="9" style="45"/>
    <col min="2515" max="2515" width="11.375" style="45"/>
    <col min="2516" max="2546" width="9" style="45"/>
    <col min="2547" max="2547" width="11.375" style="45"/>
    <col min="2548" max="2578" width="9" style="45"/>
    <col min="2579" max="2579" width="11.375" style="45"/>
    <col min="2580" max="2610" width="9" style="45"/>
    <col min="2611" max="2611" width="11.375" style="45"/>
    <col min="2612" max="2642" width="9" style="45"/>
    <col min="2643" max="2643" width="11.375" style="45"/>
    <col min="2644" max="2674" width="9" style="45"/>
    <col min="2675" max="2675" width="11.375" style="45"/>
    <col min="2676" max="2706" width="9" style="45"/>
    <col min="2707" max="2707" width="11.375" style="45"/>
    <col min="2708" max="2738" width="9" style="45"/>
    <col min="2739" max="2739" width="11.375" style="45"/>
    <col min="2740" max="2770" width="9" style="45"/>
    <col min="2771" max="2771" width="11.375" style="45"/>
    <col min="2772" max="2802" width="9" style="45"/>
    <col min="2803" max="2803" width="11.375" style="45"/>
    <col min="2804" max="2834" width="9" style="45"/>
    <col min="2835" max="2835" width="11.375" style="45"/>
    <col min="2836" max="2866" width="9" style="45"/>
    <col min="2867" max="2867" width="11.375" style="45"/>
    <col min="2868" max="2898" width="9" style="45"/>
    <col min="2899" max="2899" width="11.375" style="45"/>
    <col min="2900" max="2930" width="9" style="45"/>
    <col min="2931" max="2931" width="11.375" style="45"/>
    <col min="2932" max="2962" width="9" style="45"/>
    <col min="2963" max="2963" width="11.375" style="45"/>
    <col min="2964" max="2994" width="9" style="45"/>
    <col min="2995" max="2995" width="11.375" style="45"/>
    <col min="2996" max="3026" width="9" style="45"/>
    <col min="3027" max="3027" width="11.375" style="45"/>
    <col min="3028" max="3058" width="9" style="45"/>
    <col min="3059" max="3059" width="11.375" style="45"/>
    <col min="3060" max="3090" width="9" style="45"/>
    <col min="3091" max="3091" width="11.375" style="45"/>
    <col min="3092" max="3122" width="9" style="45"/>
    <col min="3123" max="3123" width="11.375" style="45"/>
    <col min="3124" max="3154" width="9" style="45"/>
    <col min="3155" max="3155" width="11.375" style="45"/>
    <col min="3156" max="3186" width="9" style="45"/>
    <col min="3187" max="3187" width="11.375" style="45"/>
    <col min="3188" max="3218" width="9" style="45"/>
    <col min="3219" max="3219" width="11.375" style="45"/>
    <col min="3220" max="3250" width="9" style="45"/>
    <col min="3251" max="3251" width="11.375" style="45"/>
    <col min="3252" max="3282" width="9" style="45"/>
    <col min="3283" max="3283" width="11.375" style="45"/>
    <col min="3284" max="3314" width="9" style="45"/>
    <col min="3315" max="3315" width="11.375" style="45"/>
    <col min="3316" max="3346" width="9" style="45"/>
    <col min="3347" max="3347" width="11.375" style="45"/>
    <col min="3348" max="3378" width="9" style="45"/>
    <col min="3379" max="3379" width="11.375" style="45"/>
    <col min="3380" max="3410" width="9" style="45"/>
    <col min="3411" max="3411" width="11.375" style="45"/>
    <col min="3412" max="3442" width="9" style="45"/>
    <col min="3443" max="3443" width="11.375" style="45"/>
    <col min="3444" max="3474" width="9" style="45"/>
    <col min="3475" max="3475" width="11.375" style="45"/>
    <col min="3476" max="3506" width="9" style="45"/>
    <col min="3507" max="3507" width="11.375" style="45"/>
    <col min="3508" max="3538" width="9" style="45"/>
    <col min="3539" max="3539" width="11.375" style="45"/>
    <col min="3540" max="3570" width="9" style="45"/>
    <col min="3571" max="3571" width="11.375" style="45"/>
    <col min="3572" max="3602" width="9" style="45"/>
    <col min="3603" max="3603" width="11.375" style="45"/>
    <col min="3604" max="3634" width="9" style="45"/>
    <col min="3635" max="3635" width="11.375" style="45"/>
    <col min="3636" max="3666" width="9" style="45"/>
    <col min="3667" max="3667" width="11.375" style="45"/>
    <col min="3668" max="3698" width="9" style="45"/>
    <col min="3699" max="3699" width="11.375" style="45"/>
    <col min="3700" max="3730" width="9" style="45"/>
    <col min="3731" max="3731" width="11.375" style="45"/>
    <col min="3732" max="3762" width="9" style="45"/>
    <col min="3763" max="3763" width="11.375" style="45"/>
    <col min="3764" max="3794" width="9" style="45"/>
    <col min="3795" max="3795" width="11.375" style="45"/>
    <col min="3796" max="3826" width="9" style="45"/>
    <col min="3827" max="3827" width="11.375" style="45"/>
    <col min="3828" max="3858" width="9" style="45"/>
    <col min="3859" max="3859" width="11.375" style="45"/>
    <col min="3860" max="3890" width="9" style="45"/>
    <col min="3891" max="3891" width="11.375" style="45"/>
    <col min="3892" max="3922" width="9" style="45"/>
    <col min="3923" max="3923" width="11.375" style="45"/>
    <col min="3924" max="3954" width="9" style="45"/>
    <col min="3955" max="3955" width="11.375" style="45"/>
    <col min="3956" max="3986" width="9" style="45"/>
    <col min="3987" max="3987" width="11.375" style="45"/>
    <col min="3988" max="4018" width="9" style="45"/>
    <col min="4019" max="4019" width="11.375" style="45"/>
    <col min="4020" max="4050" width="9" style="45"/>
    <col min="4051" max="4051" width="11.375" style="45"/>
    <col min="4052" max="4082" width="9" style="45"/>
    <col min="4083" max="4083" width="11.375" style="45"/>
    <col min="4084" max="4114" width="9" style="45"/>
    <col min="4115" max="4115" width="11.375" style="45"/>
    <col min="4116" max="4146" width="9" style="45"/>
    <col min="4147" max="4147" width="11.375" style="45"/>
    <col min="4148" max="4178" width="9" style="45"/>
    <col min="4179" max="4179" width="11.375" style="45"/>
    <col min="4180" max="4210" width="9" style="45"/>
    <col min="4211" max="4211" width="11.375" style="45"/>
    <col min="4212" max="4242" width="9" style="45"/>
    <col min="4243" max="4243" width="11.375" style="45"/>
    <col min="4244" max="4274" width="9" style="45"/>
    <col min="4275" max="4275" width="11.375" style="45"/>
    <col min="4276" max="4306" width="9" style="45"/>
    <col min="4307" max="4307" width="11.375" style="45"/>
    <col min="4308" max="4338" width="9" style="45"/>
    <col min="4339" max="4339" width="11.375" style="45"/>
    <col min="4340" max="4370" width="9" style="45"/>
    <col min="4371" max="4371" width="11.375" style="45"/>
    <col min="4372" max="4402" width="9" style="45"/>
    <col min="4403" max="4403" width="11.375" style="45"/>
    <col min="4404" max="4434" width="9" style="45"/>
    <col min="4435" max="4435" width="11.375" style="45"/>
    <col min="4436" max="4466" width="9" style="45"/>
    <col min="4467" max="4467" width="11.375" style="45"/>
    <col min="4468" max="4498" width="9" style="45"/>
    <col min="4499" max="4499" width="11.375" style="45"/>
    <col min="4500" max="4530" width="9" style="45"/>
    <col min="4531" max="4531" width="11.375" style="45"/>
    <col min="4532" max="4562" width="9" style="45"/>
    <col min="4563" max="4563" width="11.375" style="45"/>
    <col min="4564" max="4594" width="9" style="45"/>
    <col min="4595" max="4595" width="11.375" style="45"/>
    <col min="4596" max="4626" width="9" style="45"/>
    <col min="4627" max="4627" width="11.375" style="45"/>
    <col min="4628" max="4658" width="9" style="45"/>
    <col min="4659" max="4659" width="11.375" style="45"/>
    <col min="4660" max="4690" width="9" style="45"/>
    <col min="4691" max="4691" width="11.375" style="45"/>
    <col min="4692" max="4722" width="9" style="45"/>
    <col min="4723" max="4723" width="11.375" style="45"/>
    <col min="4724" max="4754" width="9" style="45"/>
    <col min="4755" max="4755" width="11.375" style="45"/>
    <col min="4756" max="4786" width="9" style="45"/>
    <col min="4787" max="4787" width="11.375" style="45"/>
    <col min="4788" max="4818" width="9" style="45"/>
    <col min="4819" max="4819" width="11.375" style="45"/>
    <col min="4820" max="4850" width="9" style="45"/>
    <col min="4851" max="4851" width="11.375" style="45"/>
    <col min="4852" max="4882" width="9" style="45"/>
    <col min="4883" max="4883" width="11.375" style="45"/>
    <col min="4884" max="4914" width="9" style="45"/>
    <col min="4915" max="4915" width="11.375" style="45"/>
    <col min="4916" max="4946" width="9" style="45"/>
    <col min="4947" max="4947" width="11.375" style="45"/>
    <col min="4948" max="4978" width="9" style="45"/>
    <col min="4979" max="4979" width="11.375" style="45"/>
    <col min="4980" max="5010" width="9" style="45"/>
    <col min="5011" max="5011" width="11.375" style="45"/>
    <col min="5012" max="5042" width="9" style="45"/>
    <col min="5043" max="5043" width="11.375" style="45"/>
    <col min="5044" max="5074" width="9" style="45"/>
    <col min="5075" max="5075" width="11.375" style="45"/>
    <col min="5076" max="5106" width="9" style="45"/>
    <col min="5107" max="5107" width="11.375" style="45"/>
    <col min="5108" max="5138" width="9" style="45"/>
    <col min="5139" max="5139" width="11.375" style="45"/>
    <col min="5140" max="5170" width="9" style="45"/>
    <col min="5171" max="5171" width="11.375" style="45"/>
    <col min="5172" max="5202" width="9" style="45"/>
    <col min="5203" max="5203" width="11.375" style="45"/>
    <col min="5204" max="5234" width="9" style="45"/>
    <col min="5235" max="5235" width="11.375" style="45"/>
    <col min="5236" max="5266" width="9" style="45"/>
    <col min="5267" max="5267" width="11.375" style="45"/>
    <col min="5268" max="5298" width="9" style="45"/>
    <col min="5299" max="5299" width="11.375" style="45"/>
    <col min="5300" max="5330" width="9" style="45"/>
    <col min="5331" max="5331" width="11.375" style="45"/>
    <col min="5332" max="5362" width="9" style="45"/>
    <col min="5363" max="5363" width="11.375" style="45"/>
    <col min="5364" max="5394" width="9" style="45"/>
    <col min="5395" max="5395" width="11.375" style="45"/>
    <col min="5396" max="5426" width="9" style="45"/>
    <col min="5427" max="5427" width="11.375" style="45"/>
    <col min="5428" max="5458" width="9" style="45"/>
    <col min="5459" max="5459" width="11.375" style="45"/>
    <col min="5460" max="5490" width="9" style="45"/>
    <col min="5491" max="5491" width="11.375" style="45"/>
    <col min="5492" max="5522" width="9" style="45"/>
    <col min="5523" max="5523" width="11.375" style="45"/>
    <col min="5524" max="5554" width="9" style="45"/>
    <col min="5555" max="5555" width="11.375" style="45"/>
    <col min="5556" max="5586" width="9" style="45"/>
    <col min="5587" max="5587" width="11.375" style="45"/>
    <col min="5588" max="5618" width="9" style="45"/>
    <col min="5619" max="5619" width="11.375" style="45"/>
    <col min="5620" max="5650" width="9" style="45"/>
    <col min="5651" max="5651" width="11.375" style="45"/>
    <col min="5652" max="5682" width="9" style="45"/>
    <col min="5683" max="5683" width="11.375" style="45"/>
    <col min="5684" max="5714" width="9" style="45"/>
    <col min="5715" max="5715" width="11.375" style="45"/>
    <col min="5716" max="5746" width="9" style="45"/>
    <col min="5747" max="5747" width="11.375" style="45"/>
    <col min="5748" max="5778" width="9" style="45"/>
    <col min="5779" max="5779" width="11.375" style="45"/>
    <col min="5780" max="5810" width="9" style="45"/>
    <col min="5811" max="5811" width="11.375" style="45"/>
    <col min="5812" max="5842" width="9" style="45"/>
    <col min="5843" max="5843" width="11.375" style="45"/>
    <col min="5844" max="5874" width="9" style="45"/>
    <col min="5875" max="5875" width="11.375" style="45"/>
    <col min="5876" max="5906" width="9" style="45"/>
    <col min="5907" max="5907" width="11.375" style="45"/>
    <col min="5908" max="5938" width="9" style="45"/>
    <col min="5939" max="5939" width="11.375" style="45"/>
    <col min="5940" max="5970" width="9" style="45"/>
    <col min="5971" max="5971" width="11.375" style="45"/>
    <col min="5972" max="6002" width="9" style="45"/>
    <col min="6003" max="6003" width="11.375" style="45"/>
    <col min="6004" max="6034" width="9" style="45"/>
    <col min="6035" max="6035" width="11.375" style="45"/>
    <col min="6036" max="6066" width="9" style="45"/>
    <col min="6067" max="6067" width="11.375" style="45"/>
    <col min="6068" max="6098" width="9" style="45"/>
    <col min="6099" max="6099" width="11.375" style="45"/>
    <col min="6100" max="6130" width="9" style="45"/>
    <col min="6131" max="6131" width="11.375" style="45"/>
    <col min="6132" max="6162" width="9" style="45"/>
    <col min="6163" max="6163" width="11.375" style="45"/>
    <col min="6164" max="6194" width="9" style="45"/>
    <col min="6195" max="6195" width="11.375" style="45"/>
    <col min="6196" max="6226" width="9" style="45"/>
    <col min="6227" max="6227" width="11.375" style="45"/>
    <col min="6228" max="6258" width="9" style="45"/>
    <col min="6259" max="6259" width="11.375" style="45"/>
    <col min="6260" max="6290" width="9" style="45"/>
    <col min="6291" max="6291" width="11.375" style="45"/>
    <col min="6292" max="6322" width="9" style="45"/>
    <col min="6323" max="6323" width="11.375" style="45"/>
    <col min="6324" max="6354" width="9" style="45"/>
    <col min="6355" max="6355" width="11.375" style="45"/>
    <col min="6356" max="6386" width="9" style="45"/>
    <col min="6387" max="6387" width="11.375" style="45"/>
    <col min="6388" max="6418" width="9" style="45"/>
    <col min="6419" max="6419" width="11.375" style="45"/>
    <col min="6420" max="6450" width="9" style="45"/>
    <col min="6451" max="6451" width="11.375" style="45"/>
    <col min="6452" max="6482" width="9" style="45"/>
    <col min="6483" max="6483" width="11.375" style="45"/>
    <col min="6484" max="6514" width="9" style="45"/>
    <col min="6515" max="6515" width="11.375" style="45"/>
    <col min="6516" max="6546" width="9" style="45"/>
    <col min="6547" max="6547" width="11.375" style="45"/>
    <col min="6548" max="6578" width="9" style="45"/>
    <col min="6579" max="6579" width="11.375" style="45"/>
    <col min="6580" max="6610" width="9" style="45"/>
    <col min="6611" max="6611" width="11.375" style="45"/>
    <col min="6612" max="6642" width="9" style="45"/>
    <col min="6643" max="6643" width="11.375" style="45"/>
    <col min="6644" max="6674" width="9" style="45"/>
    <col min="6675" max="6675" width="11.375" style="45"/>
    <col min="6676" max="6706" width="9" style="45"/>
    <col min="6707" max="6707" width="11.375" style="45"/>
    <col min="6708" max="6738" width="9" style="45"/>
    <col min="6739" max="6739" width="11.375" style="45"/>
    <col min="6740" max="6770" width="9" style="45"/>
    <col min="6771" max="6771" width="11.375" style="45"/>
    <col min="6772" max="6802" width="9" style="45"/>
    <col min="6803" max="6803" width="11.375" style="45"/>
    <col min="6804" max="6834" width="9" style="45"/>
    <col min="6835" max="6835" width="11.375" style="45"/>
    <col min="6836" max="6866" width="9" style="45"/>
    <col min="6867" max="6867" width="11.375" style="45"/>
    <col min="6868" max="6898" width="9" style="45"/>
    <col min="6899" max="6899" width="11.375" style="45"/>
    <col min="6900" max="6930" width="9" style="45"/>
    <col min="6931" max="6931" width="11.375" style="45"/>
    <col min="6932" max="6962" width="9" style="45"/>
    <col min="6963" max="6963" width="11.375" style="45"/>
    <col min="6964" max="6994" width="9" style="45"/>
    <col min="6995" max="6995" width="11.375" style="45"/>
    <col min="6996" max="7026" width="9" style="45"/>
    <col min="7027" max="7027" width="11.375" style="45"/>
    <col min="7028" max="7058" width="9" style="45"/>
    <col min="7059" max="7059" width="11.375" style="45"/>
    <col min="7060" max="7090" width="9" style="45"/>
    <col min="7091" max="7091" width="11.375" style="45"/>
    <col min="7092" max="7122" width="9" style="45"/>
    <col min="7123" max="7123" width="11.375" style="45"/>
    <col min="7124" max="7154" width="9" style="45"/>
    <col min="7155" max="7155" width="11.375" style="45"/>
    <col min="7156" max="7186" width="9" style="45"/>
    <col min="7187" max="7187" width="11.375" style="45"/>
    <col min="7188" max="7218" width="9" style="45"/>
    <col min="7219" max="7219" width="11.375" style="45"/>
    <col min="7220" max="7250" width="9" style="45"/>
    <col min="7251" max="7251" width="11.375" style="45"/>
    <col min="7252" max="7282" width="9" style="45"/>
    <col min="7283" max="7283" width="11.375" style="45"/>
    <col min="7284" max="7314" width="9" style="45"/>
    <col min="7315" max="7315" width="11.375" style="45"/>
    <col min="7316" max="7346" width="9" style="45"/>
    <col min="7347" max="7347" width="11.375" style="45"/>
    <col min="7348" max="7378" width="9" style="45"/>
    <col min="7379" max="7379" width="11.375" style="45"/>
    <col min="7380" max="7410" width="9" style="45"/>
    <col min="7411" max="7411" width="11.375" style="45"/>
    <col min="7412" max="7442" width="9" style="45"/>
    <col min="7443" max="7443" width="11.375" style="45"/>
    <col min="7444" max="7474" width="9" style="45"/>
    <col min="7475" max="7475" width="11.375" style="45"/>
    <col min="7476" max="7506" width="9" style="45"/>
    <col min="7507" max="7507" width="11.375" style="45"/>
    <col min="7508" max="7538" width="9" style="45"/>
    <col min="7539" max="7539" width="11.375" style="45"/>
    <col min="7540" max="7570" width="9" style="45"/>
    <col min="7571" max="7571" width="11.375" style="45"/>
    <col min="7572" max="7602" width="9" style="45"/>
    <col min="7603" max="7603" width="11.375" style="45"/>
    <col min="7604" max="7634" width="9" style="45"/>
    <col min="7635" max="7635" width="11.375" style="45"/>
    <col min="7636" max="7666" width="9" style="45"/>
    <col min="7667" max="7667" width="11.375" style="45"/>
    <col min="7668" max="7698" width="9" style="45"/>
    <col min="7699" max="7699" width="11.375" style="45"/>
    <col min="7700" max="7730" width="9" style="45"/>
    <col min="7731" max="7731" width="11.375" style="45"/>
    <col min="7732" max="7762" width="9" style="45"/>
    <col min="7763" max="7763" width="11.375" style="45"/>
    <col min="7764" max="7794" width="9" style="45"/>
    <col min="7795" max="7795" width="11.375" style="45"/>
    <col min="7796" max="7826" width="9" style="45"/>
    <col min="7827" max="7827" width="11.375" style="45"/>
    <col min="7828" max="7858" width="9" style="45"/>
    <col min="7859" max="7859" width="11.375" style="45"/>
    <col min="7860" max="7890" width="9" style="45"/>
    <col min="7891" max="7891" width="11.375" style="45"/>
    <col min="7892" max="7922" width="9" style="45"/>
    <col min="7923" max="7923" width="11.375" style="45"/>
    <col min="7924" max="7954" width="9" style="45"/>
    <col min="7955" max="7955" width="11.375" style="45"/>
    <col min="7956" max="7986" width="9" style="45"/>
    <col min="7987" max="7987" width="11.375" style="45"/>
    <col min="7988" max="8018" width="9" style="45"/>
    <col min="8019" max="8019" width="11.375" style="45"/>
    <col min="8020" max="8050" width="9" style="45"/>
    <col min="8051" max="8051" width="11.375" style="45"/>
    <col min="8052" max="8082" width="9" style="45"/>
    <col min="8083" max="8083" width="11.375" style="45"/>
    <col min="8084" max="8114" width="9" style="45"/>
    <col min="8115" max="8115" width="11.375" style="45"/>
    <col min="8116" max="8146" width="9" style="45"/>
    <col min="8147" max="8147" width="11.375" style="45"/>
    <col min="8148" max="8178" width="9" style="45"/>
    <col min="8179" max="8179" width="11.375" style="45"/>
    <col min="8180" max="8210" width="9" style="45"/>
    <col min="8211" max="8211" width="11.375" style="45"/>
    <col min="8212" max="8242" width="9" style="45"/>
    <col min="8243" max="8243" width="11.375" style="45"/>
    <col min="8244" max="8274" width="9" style="45"/>
    <col min="8275" max="8275" width="11.375" style="45"/>
    <col min="8276" max="8306" width="9" style="45"/>
    <col min="8307" max="8307" width="11.375" style="45"/>
    <col min="8308" max="8338" width="9" style="45"/>
    <col min="8339" max="8339" width="11.375" style="45"/>
    <col min="8340" max="8370" width="9" style="45"/>
    <col min="8371" max="8371" width="11.375" style="45"/>
    <col min="8372" max="8402" width="9" style="45"/>
    <col min="8403" max="8403" width="11.375" style="45"/>
    <col min="8404" max="8434" width="9" style="45"/>
    <col min="8435" max="8435" width="11.375" style="45"/>
    <col min="8436" max="8466" width="9" style="45"/>
    <col min="8467" max="8467" width="11.375" style="45"/>
    <col min="8468" max="8498" width="9" style="45"/>
    <col min="8499" max="8499" width="11.375" style="45"/>
    <col min="8500" max="8530" width="9" style="45"/>
    <col min="8531" max="8531" width="11.375" style="45"/>
    <col min="8532" max="8562" width="9" style="45"/>
    <col min="8563" max="8563" width="11.375" style="45"/>
    <col min="8564" max="8594" width="9" style="45"/>
    <col min="8595" max="8595" width="11.375" style="45"/>
    <col min="8596" max="8626" width="9" style="45"/>
    <col min="8627" max="8627" width="11.375" style="45"/>
    <col min="8628" max="8658" width="9" style="45"/>
    <col min="8659" max="8659" width="11.375" style="45"/>
    <col min="8660" max="8690" width="9" style="45"/>
    <col min="8691" max="8691" width="11.375" style="45"/>
    <col min="8692" max="8722" width="9" style="45"/>
    <col min="8723" max="8723" width="11.375" style="45"/>
    <col min="8724" max="8754" width="9" style="45"/>
    <col min="8755" max="8755" width="11.375" style="45"/>
    <col min="8756" max="8786" width="9" style="45"/>
    <col min="8787" max="8787" width="11.375" style="45"/>
    <col min="8788" max="8818" width="9" style="45"/>
    <col min="8819" max="8819" width="11.375" style="45"/>
    <col min="8820" max="8850" width="9" style="45"/>
    <col min="8851" max="8851" width="11.375" style="45"/>
    <col min="8852" max="8882" width="9" style="45"/>
    <col min="8883" max="8883" width="11.375" style="45"/>
    <col min="8884" max="8914" width="9" style="45"/>
    <col min="8915" max="8915" width="11.375" style="45"/>
    <col min="8916" max="8946" width="9" style="45"/>
    <col min="8947" max="8947" width="11.375" style="45"/>
    <col min="8948" max="8978" width="9" style="45"/>
    <col min="8979" max="8979" width="11.375" style="45"/>
    <col min="8980" max="9010" width="9" style="45"/>
    <col min="9011" max="9011" width="11.375" style="45"/>
    <col min="9012" max="9042" width="9" style="45"/>
    <col min="9043" max="9043" width="11.375" style="45"/>
    <col min="9044" max="9074" width="9" style="45"/>
    <col min="9075" max="9075" width="11.375" style="45"/>
    <col min="9076" max="9106" width="9" style="45"/>
    <col min="9107" max="9107" width="11.375" style="45"/>
    <col min="9108" max="9138" width="9" style="45"/>
    <col min="9139" max="9139" width="11.375" style="45"/>
    <col min="9140" max="9170" width="9" style="45"/>
    <col min="9171" max="9171" width="11.375" style="45"/>
    <col min="9172" max="9202" width="9" style="45"/>
    <col min="9203" max="9203" width="11.375" style="45"/>
    <col min="9204" max="9234" width="9" style="45"/>
    <col min="9235" max="9235" width="11.375" style="45"/>
    <col min="9236" max="9266" width="9" style="45"/>
    <col min="9267" max="9267" width="11.375" style="45"/>
    <col min="9268" max="9298" width="9" style="45"/>
    <col min="9299" max="9299" width="11.375" style="45"/>
    <col min="9300" max="9330" width="9" style="45"/>
    <col min="9331" max="9331" width="11.375" style="45"/>
    <col min="9332" max="9362" width="9" style="45"/>
    <col min="9363" max="9363" width="11.375" style="45"/>
    <col min="9364" max="9394" width="9" style="45"/>
    <col min="9395" max="9395" width="11.375" style="45"/>
    <col min="9396" max="9426" width="9" style="45"/>
    <col min="9427" max="9427" width="11.375" style="45"/>
    <col min="9428" max="9458" width="9" style="45"/>
    <col min="9459" max="9459" width="11.375" style="45"/>
    <col min="9460" max="9490" width="9" style="45"/>
    <col min="9491" max="9491" width="11.375" style="45"/>
    <col min="9492" max="9522" width="9" style="45"/>
    <col min="9523" max="9523" width="11.375" style="45"/>
    <col min="9524" max="9554" width="9" style="45"/>
    <col min="9555" max="9555" width="11.375" style="45"/>
    <col min="9556" max="9586" width="9" style="45"/>
    <col min="9587" max="9587" width="11.375" style="45"/>
    <col min="9588" max="9618" width="9" style="45"/>
    <col min="9619" max="9619" width="11.375" style="45"/>
    <col min="9620" max="9650" width="9" style="45"/>
    <col min="9651" max="9651" width="11.375" style="45"/>
    <col min="9652" max="9682" width="9" style="45"/>
    <col min="9683" max="9683" width="11.375" style="45"/>
    <col min="9684" max="9714" width="9" style="45"/>
    <col min="9715" max="9715" width="11.375" style="45"/>
    <col min="9716" max="9746" width="9" style="45"/>
    <col min="9747" max="9747" width="11.375" style="45"/>
    <col min="9748" max="9778" width="9" style="45"/>
    <col min="9779" max="9779" width="11.375" style="45"/>
    <col min="9780" max="9810" width="9" style="45"/>
    <col min="9811" max="9811" width="11.375" style="45"/>
    <col min="9812" max="9842" width="9" style="45"/>
    <col min="9843" max="9843" width="11.375" style="45"/>
    <col min="9844" max="9874" width="9" style="45"/>
    <col min="9875" max="9875" width="11.375" style="45"/>
    <col min="9876" max="9906" width="9" style="45"/>
    <col min="9907" max="9907" width="11.375" style="45"/>
    <col min="9908" max="9938" width="9" style="45"/>
    <col min="9939" max="9939" width="11.375" style="45"/>
    <col min="9940" max="9970" width="9" style="45"/>
    <col min="9971" max="9971" width="11.375" style="45"/>
    <col min="9972" max="10002" width="9" style="45"/>
    <col min="10003" max="10003" width="11.375" style="45"/>
    <col min="10004" max="10034" width="9" style="45"/>
    <col min="10035" max="10035" width="11.375" style="45"/>
    <col min="10036" max="10066" width="9" style="45"/>
    <col min="10067" max="10067" width="11.375" style="45"/>
    <col min="10068" max="10098" width="9" style="45"/>
    <col min="10099" max="10099" width="11.375" style="45"/>
    <col min="10100" max="10130" width="9" style="45"/>
    <col min="10131" max="10131" width="11.375" style="45"/>
    <col min="10132" max="10162" width="9" style="45"/>
    <col min="10163" max="10163" width="11.375" style="45"/>
    <col min="10164" max="10194" width="9" style="45"/>
    <col min="10195" max="10195" width="11.375" style="45"/>
    <col min="10196" max="10226" width="9" style="45"/>
    <col min="10227" max="10227" width="11.375" style="45"/>
    <col min="10228" max="10258" width="9" style="45"/>
    <col min="10259" max="10259" width="11.375" style="45"/>
    <col min="10260" max="10290" width="9" style="45"/>
    <col min="10291" max="10291" width="11.375" style="45"/>
    <col min="10292" max="10322" width="9" style="45"/>
    <col min="10323" max="10323" width="11.375" style="45"/>
    <col min="10324" max="10354" width="9" style="45"/>
    <col min="10355" max="10355" width="11.375" style="45"/>
    <col min="10356" max="10386" width="9" style="45"/>
    <col min="10387" max="10387" width="11.375" style="45"/>
    <col min="10388" max="10418" width="9" style="45"/>
    <col min="10419" max="10419" width="11.375" style="45"/>
    <col min="10420" max="10450" width="9" style="45"/>
    <col min="10451" max="10451" width="11.375" style="45"/>
    <col min="10452" max="10482" width="9" style="45"/>
    <col min="10483" max="10483" width="11.375" style="45"/>
    <col min="10484" max="10514" width="9" style="45"/>
    <col min="10515" max="10515" width="11.375" style="45"/>
    <col min="10516" max="10546" width="9" style="45"/>
    <col min="10547" max="10547" width="11.375" style="45"/>
    <col min="10548" max="10578" width="9" style="45"/>
    <col min="10579" max="10579" width="11.375" style="45"/>
    <col min="10580" max="10610" width="9" style="45"/>
    <col min="10611" max="10611" width="11.375" style="45"/>
    <col min="10612" max="10642" width="9" style="45"/>
    <col min="10643" max="10643" width="11.375" style="45"/>
    <col min="10644" max="10674" width="9" style="45"/>
    <col min="10675" max="10675" width="11.375" style="45"/>
    <col min="10676" max="10706" width="9" style="45"/>
    <col min="10707" max="10707" width="11.375" style="45"/>
    <col min="10708" max="10738" width="9" style="45"/>
    <col min="10739" max="10739" width="11.375" style="45"/>
    <col min="10740" max="10770" width="9" style="45"/>
    <col min="10771" max="10771" width="11.375" style="45"/>
    <col min="10772" max="10802" width="9" style="45"/>
    <col min="10803" max="10803" width="11.375" style="45"/>
    <col min="10804" max="10834" width="9" style="45"/>
    <col min="10835" max="10835" width="11.375" style="45"/>
    <col min="10836" max="10866" width="9" style="45"/>
    <col min="10867" max="10867" width="11.375" style="45"/>
    <col min="10868" max="10898" width="9" style="45"/>
    <col min="10899" max="10899" width="11.375" style="45"/>
    <col min="10900" max="10930" width="9" style="45"/>
    <col min="10931" max="10931" width="11.375" style="45"/>
    <col min="10932" max="10962" width="9" style="45"/>
    <col min="10963" max="10963" width="11.375" style="45"/>
    <col min="10964" max="10994" width="9" style="45"/>
    <col min="10995" max="10995" width="11.375" style="45"/>
    <col min="10996" max="11026" width="9" style="45"/>
    <col min="11027" max="11027" width="11.375" style="45"/>
    <col min="11028" max="11058" width="9" style="45"/>
    <col min="11059" max="11059" width="11.375" style="45"/>
    <col min="11060" max="11090" width="9" style="45"/>
    <col min="11091" max="11091" width="11.375" style="45"/>
    <col min="11092" max="11122" width="9" style="45"/>
    <col min="11123" max="11123" width="11.375" style="45"/>
    <col min="11124" max="11154" width="9" style="45"/>
    <col min="11155" max="11155" width="11.375" style="45"/>
    <col min="11156" max="11186" width="9" style="45"/>
    <col min="11187" max="11187" width="11.375" style="45"/>
    <col min="11188" max="11218" width="9" style="45"/>
    <col min="11219" max="11219" width="11.375" style="45"/>
    <col min="11220" max="11250" width="9" style="45"/>
    <col min="11251" max="11251" width="11.375" style="45"/>
    <col min="11252" max="11282" width="9" style="45"/>
    <col min="11283" max="11283" width="11.375" style="45"/>
    <col min="11284" max="11314" width="9" style="45"/>
    <col min="11315" max="11315" width="11.375" style="45"/>
    <col min="11316" max="11346" width="9" style="45"/>
    <col min="11347" max="11347" width="11.375" style="45"/>
    <col min="11348" max="11378" width="9" style="45"/>
    <col min="11379" max="11379" width="11.375" style="45"/>
    <col min="11380" max="11410" width="9" style="45"/>
    <col min="11411" max="11411" width="11.375" style="45"/>
    <col min="11412" max="11442" width="9" style="45"/>
    <col min="11443" max="11443" width="11.375" style="45"/>
    <col min="11444" max="11474" width="9" style="45"/>
    <col min="11475" max="11475" width="11.375" style="45"/>
    <col min="11476" max="11506" width="9" style="45"/>
    <col min="11507" max="11507" width="11.375" style="45"/>
    <col min="11508" max="11538" width="9" style="45"/>
    <col min="11539" max="11539" width="11.375" style="45"/>
    <col min="11540" max="11570" width="9" style="45"/>
    <col min="11571" max="11571" width="11.375" style="45"/>
    <col min="11572" max="11602" width="9" style="45"/>
    <col min="11603" max="11603" width="11.375" style="45"/>
    <col min="11604" max="11634" width="9" style="45"/>
    <col min="11635" max="11635" width="11.375" style="45"/>
    <col min="11636" max="11666" width="9" style="45"/>
    <col min="11667" max="11667" width="11.375" style="45"/>
    <col min="11668" max="11698" width="9" style="45"/>
    <col min="11699" max="11699" width="11.375" style="45"/>
    <col min="11700" max="11730" width="9" style="45"/>
    <col min="11731" max="11731" width="11.375" style="45"/>
    <col min="11732" max="11762" width="9" style="45"/>
    <col min="11763" max="11763" width="11.375" style="45"/>
    <col min="11764" max="11794" width="9" style="45"/>
    <col min="11795" max="11795" width="11.375" style="45"/>
    <col min="11796" max="11826" width="9" style="45"/>
    <col min="11827" max="11827" width="11.375" style="45"/>
    <col min="11828" max="11858" width="9" style="45"/>
    <col min="11859" max="11859" width="11.375" style="45"/>
    <col min="11860" max="11890" width="9" style="45"/>
    <col min="11891" max="11891" width="11.375" style="45"/>
    <col min="11892" max="11922" width="9" style="45"/>
    <col min="11923" max="11923" width="11.375" style="45"/>
    <col min="11924" max="11954" width="9" style="45"/>
    <col min="11955" max="11955" width="11.375" style="45"/>
    <col min="11956" max="11986" width="9" style="45"/>
    <col min="11987" max="11987" width="11.375" style="45"/>
    <col min="11988" max="12018" width="9" style="45"/>
    <col min="12019" max="12019" width="11.375" style="45"/>
    <col min="12020" max="12050" width="9" style="45"/>
    <col min="12051" max="12051" width="11.375" style="45"/>
    <col min="12052" max="12082" width="9" style="45"/>
    <col min="12083" max="12083" width="11.375" style="45"/>
    <col min="12084" max="12114" width="9" style="45"/>
    <col min="12115" max="12115" width="11.375" style="45"/>
    <col min="12116" max="12146" width="9" style="45"/>
    <col min="12147" max="12147" width="11.375" style="45"/>
    <col min="12148" max="12178" width="9" style="45"/>
    <col min="12179" max="12179" width="11.375" style="45"/>
    <col min="12180" max="12210" width="9" style="45"/>
    <col min="12211" max="12211" width="11.375" style="45"/>
    <col min="12212" max="12242" width="9" style="45"/>
    <col min="12243" max="12243" width="11.375" style="45"/>
    <col min="12244" max="12274" width="9" style="45"/>
    <col min="12275" max="12275" width="11.375" style="45"/>
    <col min="12276" max="12306" width="9" style="45"/>
    <col min="12307" max="12307" width="11.375" style="45"/>
    <col min="12308" max="12338" width="9" style="45"/>
    <col min="12339" max="12339" width="11.375" style="45"/>
    <col min="12340" max="12370" width="9" style="45"/>
    <col min="12371" max="12371" width="11.375" style="45"/>
    <col min="12372" max="12402" width="9" style="45"/>
    <col min="12403" max="12403" width="11.375" style="45"/>
    <col min="12404" max="12434" width="9" style="45"/>
    <col min="12435" max="12435" width="11.375" style="45"/>
    <col min="12436" max="12466" width="9" style="45"/>
    <col min="12467" max="12467" width="11.375" style="45"/>
    <col min="12468" max="12498" width="9" style="45"/>
    <col min="12499" max="12499" width="11.375" style="45"/>
    <col min="12500" max="12530" width="9" style="45"/>
    <col min="12531" max="12531" width="11.375" style="45"/>
    <col min="12532" max="12562" width="9" style="45"/>
    <col min="12563" max="12563" width="11.375" style="45"/>
    <col min="12564" max="12594" width="9" style="45"/>
    <col min="12595" max="12595" width="11.375" style="45"/>
    <col min="12596" max="12626" width="9" style="45"/>
    <col min="12627" max="12627" width="11.375" style="45"/>
    <col min="12628" max="12658" width="9" style="45"/>
    <col min="12659" max="12659" width="11.375" style="45"/>
    <col min="12660" max="12690" width="9" style="45"/>
    <col min="12691" max="12691" width="11.375" style="45"/>
    <col min="12692" max="12722" width="9" style="45"/>
    <col min="12723" max="12723" width="11.375" style="45"/>
    <col min="12724" max="12754" width="9" style="45"/>
    <col min="12755" max="12755" width="11.375" style="45"/>
    <col min="12756" max="12786" width="9" style="45"/>
    <col min="12787" max="12787" width="11.375" style="45"/>
    <col min="12788" max="12818" width="9" style="45"/>
    <col min="12819" max="12819" width="11.375" style="45"/>
    <col min="12820" max="12850" width="9" style="45"/>
    <col min="12851" max="12851" width="11.375" style="45"/>
    <col min="12852" max="12882" width="9" style="45"/>
    <col min="12883" max="12883" width="11.375" style="45"/>
    <col min="12884" max="12914" width="9" style="45"/>
    <col min="12915" max="12915" width="11.375" style="45"/>
    <col min="12916" max="12946" width="9" style="45"/>
    <col min="12947" max="12947" width="11.375" style="45"/>
    <col min="12948" max="12978" width="9" style="45"/>
    <col min="12979" max="12979" width="11.375" style="45"/>
    <col min="12980" max="13010" width="9" style="45"/>
    <col min="13011" max="13011" width="11.375" style="45"/>
    <col min="13012" max="13042" width="9" style="45"/>
    <col min="13043" max="13043" width="11.375" style="45"/>
    <col min="13044" max="13074" width="9" style="45"/>
    <col min="13075" max="13075" width="11.375" style="45"/>
    <col min="13076" max="13106" width="9" style="45"/>
    <col min="13107" max="13107" width="11.375" style="45"/>
    <col min="13108" max="13138" width="9" style="45"/>
    <col min="13139" max="13139" width="11.375" style="45"/>
    <col min="13140" max="13170" width="9" style="45"/>
    <col min="13171" max="13171" width="11.375" style="45"/>
    <col min="13172" max="13202" width="9" style="45"/>
    <col min="13203" max="13203" width="11.375" style="45"/>
    <col min="13204" max="13234" width="9" style="45"/>
    <col min="13235" max="13235" width="11.375" style="45"/>
    <col min="13236" max="13266" width="9" style="45"/>
    <col min="13267" max="13267" width="11.375" style="45"/>
    <col min="13268" max="13298" width="9" style="45"/>
    <col min="13299" max="13299" width="11.375" style="45"/>
    <col min="13300" max="13330" width="9" style="45"/>
    <col min="13331" max="13331" width="11.375" style="45"/>
    <col min="13332" max="13362" width="9" style="45"/>
    <col min="13363" max="13363" width="11.375" style="45"/>
    <col min="13364" max="13394" width="9" style="45"/>
    <col min="13395" max="13395" width="11.375" style="45"/>
    <col min="13396" max="13426" width="9" style="45"/>
    <col min="13427" max="13427" width="11.375" style="45"/>
    <col min="13428" max="13458" width="9" style="45"/>
    <col min="13459" max="13459" width="11.375" style="45"/>
    <col min="13460" max="13490" width="9" style="45"/>
    <col min="13491" max="13491" width="11.375" style="45"/>
    <col min="13492" max="13522" width="9" style="45"/>
    <col min="13523" max="13523" width="11.375" style="45"/>
    <col min="13524" max="13554" width="9" style="45"/>
    <col min="13555" max="13555" width="11.375" style="45"/>
    <col min="13556" max="13586" width="9" style="45"/>
    <col min="13587" max="13587" width="11.375" style="45"/>
    <col min="13588" max="13618" width="9" style="45"/>
    <col min="13619" max="13619" width="11.375" style="45"/>
    <col min="13620" max="13650" width="9" style="45"/>
    <col min="13651" max="13651" width="11.375" style="45"/>
    <col min="13652" max="13682" width="9" style="45"/>
    <col min="13683" max="13683" width="11.375" style="45"/>
    <col min="13684" max="13714" width="9" style="45"/>
    <col min="13715" max="13715" width="11.375" style="45"/>
    <col min="13716" max="13746" width="9" style="45"/>
    <col min="13747" max="13747" width="11.375" style="45"/>
    <col min="13748" max="13778" width="9" style="45"/>
    <col min="13779" max="13779" width="11.375" style="45"/>
    <col min="13780" max="13810" width="9" style="45"/>
    <col min="13811" max="13811" width="11.375" style="45"/>
    <col min="13812" max="13842" width="9" style="45"/>
    <col min="13843" max="13843" width="11.375" style="45"/>
    <col min="13844" max="13874" width="9" style="45"/>
    <col min="13875" max="13875" width="11.375" style="45"/>
    <col min="13876" max="13906" width="9" style="45"/>
    <col min="13907" max="13907" width="11.375" style="45"/>
    <col min="13908" max="13938" width="9" style="45"/>
    <col min="13939" max="13939" width="11.375" style="45"/>
    <col min="13940" max="13970" width="9" style="45"/>
    <col min="13971" max="13971" width="11.375" style="45"/>
    <col min="13972" max="14002" width="9" style="45"/>
    <col min="14003" max="14003" width="11.375" style="45"/>
    <col min="14004" max="14034" width="9" style="45"/>
    <col min="14035" max="14035" width="11.375" style="45"/>
    <col min="14036" max="14066" width="9" style="45"/>
    <col min="14067" max="14067" width="11.375" style="45"/>
    <col min="14068" max="14098" width="9" style="45"/>
    <col min="14099" max="14099" width="11.375" style="45"/>
    <col min="14100" max="14130" width="9" style="45"/>
    <col min="14131" max="14131" width="11.375" style="45"/>
    <col min="14132" max="14162" width="9" style="45"/>
    <col min="14163" max="14163" width="11.375" style="45"/>
    <col min="14164" max="14194" width="9" style="45"/>
    <col min="14195" max="14195" width="11.375" style="45"/>
    <col min="14196" max="14226" width="9" style="45"/>
    <col min="14227" max="14227" width="11.375" style="45"/>
    <col min="14228" max="14258" width="9" style="45"/>
    <col min="14259" max="14259" width="11.375" style="45"/>
    <col min="14260" max="14290" width="9" style="45"/>
    <col min="14291" max="14291" width="11.375" style="45"/>
    <col min="14292" max="14322" width="9" style="45"/>
    <col min="14323" max="14323" width="11.375" style="45"/>
    <col min="14324" max="14354" width="9" style="45"/>
    <col min="14355" max="14355" width="11.375" style="45"/>
    <col min="14356" max="14386" width="9" style="45"/>
    <col min="14387" max="14387" width="11.375" style="45"/>
    <col min="14388" max="14418" width="9" style="45"/>
    <col min="14419" max="14419" width="11.375" style="45"/>
    <col min="14420" max="14450" width="9" style="45"/>
    <col min="14451" max="14451" width="11.375" style="45"/>
    <col min="14452" max="14482" width="9" style="45"/>
    <col min="14483" max="14483" width="11.375" style="45"/>
    <col min="14484" max="14514" width="9" style="45"/>
    <col min="14515" max="14515" width="11.375" style="45"/>
    <col min="14516" max="14546" width="9" style="45"/>
    <col min="14547" max="14547" width="11.375" style="45"/>
    <col min="14548" max="14578" width="9" style="45"/>
    <col min="14579" max="14579" width="11.375" style="45"/>
    <col min="14580" max="14610" width="9" style="45"/>
    <col min="14611" max="14611" width="11.375" style="45"/>
    <col min="14612" max="14642" width="9" style="45"/>
    <col min="14643" max="14643" width="11.375" style="45"/>
    <col min="14644" max="14674" width="9" style="45"/>
    <col min="14675" max="14675" width="11.375" style="45"/>
    <col min="14676" max="14706" width="9" style="45"/>
    <col min="14707" max="14707" width="11.375" style="45"/>
    <col min="14708" max="14738" width="9" style="45"/>
    <col min="14739" max="14739" width="11.375" style="45"/>
    <col min="14740" max="14770" width="9" style="45"/>
    <col min="14771" max="14771" width="11.375" style="45"/>
    <col min="14772" max="14802" width="9" style="45"/>
    <col min="14803" max="14803" width="11.375" style="45"/>
    <col min="14804" max="14834" width="9" style="45"/>
    <col min="14835" max="14835" width="11.375" style="45"/>
    <col min="14836" max="14866" width="9" style="45"/>
    <col min="14867" max="14867" width="11.375" style="45"/>
    <col min="14868" max="14898" width="9" style="45"/>
    <col min="14899" max="14899" width="11.375" style="45"/>
    <col min="14900" max="14930" width="9" style="45"/>
    <col min="14931" max="14931" width="11.375" style="45"/>
    <col min="14932" max="14962" width="9" style="45"/>
    <col min="14963" max="14963" width="11.375" style="45"/>
    <col min="14964" max="14994" width="9" style="45"/>
    <col min="14995" max="14995" width="11.375" style="45"/>
    <col min="14996" max="15026" width="9" style="45"/>
    <col min="15027" max="15027" width="11.375" style="45"/>
    <col min="15028" max="15058" width="9" style="45"/>
    <col min="15059" max="15059" width="11.375" style="45"/>
    <col min="15060" max="15090" width="9" style="45"/>
    <col min="15091" max="15091" width="11.375" style="45"/>
    <col min="15092" max="15122" width="9" style="45"/>
    <col min="15123" max="15123" width="11.375" style="45"/>
    <col min="15124" max="15154" width="9" style="45"/>
    <col min="15155" max="15155" width="11.375" style="45"/>
    <col min="15156" max="15186" width="9" style="45"/>
    <col min="15187" max="15187" width="11.375" style="45"/>
    <col min="15188" max="15218" width="9" style="45"/>
    <col min="15219" max="15219" width="11.375" style="45"/>
    <col min="15220" max="15250" width="9" style="45"/>
    <col min="15251" max="15251" width="11.375" style="45"/>
    <col min="15252" max="15282" width="9" style="45"/>
    <col min="15283" max="15283" width="11.375" style="45"/>
    <col min="15284" max="15314" width="9" style="45"/>
    <col min="15315" max="15315" width="11.375" style="45"/>
    <col min="15316" max="15346" width="9" style="45"/>
    <col min="15347" max="15347" width="11.375" style="45"/>
    <col min="15348" max="15378" width="9" style="45"/>
    <col min="15379" max="15379" width="11.375" style="45"/>
    <col min="15380" max="15410" width="9" style="45"/>
    <col min="15411" max="15411" width="11.375" style="45"/>
    <col min="15412" max="15442" width="9" style="45"/>
    <col min="15443" max="15443" width="11.375" style="45"/>
    <col min="15444" max="15474" width="9" style="45"/>
    <col min="15475" max="15475" width="11.375" style="45"/>
    <col min="15476" max="15506" width="9" style="45"/>
    <col min="15507" max="15507" width="11.375" style="45"/>
    <col min="15508" max="15538" width="9" style="45"/>
    <col min="15539" max="15539" width="11.375" style="45"/>
    <col min="15540" max="15570" width="9" style="45"/>
    <col min="15571" max="15571" width="11.375" style="45"/>
    <col min="15572" max="15602" width="9" style="45"/>
    <col min="15603" max="15603" width="11.375" style="45"/>
    <col min="15604" max="15634" width="9" style="45"/>
    <col min="15635" max="15635" width="11.375" style="45"/>
    <col min="15636" max="15666" width="9" style="45"/>
    <col min="15667" max="15667" width="11.375" style="45"/>
    <col min="15668" max="15698" width="9" style="45"/>
    <col min="15699" max="15699" width="11.375" style="45"/>
    <col min="15700" max="15730" width="9" style="45"/>
    <col min="15731" max="15731" width="11.375" style="45"/>
    <col min="15732" max="15762" width="9" style="45"/>
    <col min="15763" max="15763" width="11.375" style="45"/>
    <col min="15764" max="15794" width="9" style="45"/>
    <col min="15795" max="15795" width="11.375" style="45"/>
    <col min="15796" max="15826" width="9" style="45"/>
    <col min="15827" max="15827" width="11.375" style="45"/>
    <col min="15828" max="15858" width="9" style="45"/>
    <col min="15859" max="15859" width="11.375" style="45"/>
    <col min="15860" max="15890" width="9" style="45"/>
    <col min="15891" max="15891" width="11.375" style="45"/>
    <col min="15892" max="15922" width="9" style="45"/>
    <col min="15923" max="15923" width="11.375" style="45"/>
    <col min="15924" max="15954" width="9" style="45"/>
    <col min="15955" max="15955" width="11.375" style="45"/>
    <col min="15956" max="15986" width="9" style="45"/>
    <col min="15987" max="15987" width="11.375" style="45"/>
    <col min="15988" max="16018" width="9" style="45"/>
    <col min="16019" max="16019" width="11.375" style="45"/>
    <col min="16020" max="16050" width="9" style="45"/>
    <col min="16051" max="16051" width="11.375" style="45"/>
    <col min="16052" max="16082" width="9" style="45"/>
    <col min="16083" max="16083" width="11.375" style="45"/>
    <col min="16084" max="16114" width="9" style="45"/>
    <col min="16115" max="16115" width="11.375" style="45"/>
    <col min="16116" max="16146" width="9" style="45"/>
    <col min="16147" max="16147" width="11.375" style="45"/>
    <col min="16148" max="16178" width="9" style="45"/>
    <col min="16179" max="16179" width="11.375" style="45"/>
    <col min="16180" max="16210" width="9" style="45"/>
    <col min="16211" max="16211" width="11.375" style="45"/>
    <col min="16212" max="16242" width="9" style="45"/>
    <col min="16243" max="16243" width="11.375" style="45"/>
    <col min="16244" max="16274" width="9" style="45"/>
    <col min="16275" max="16275" width="11.375" style="45"/>
    <col min="16276" max="16306" width="9" style="45"/>
    <col min="16307" max="16307" width="11.375" style="45"/>
    <col min="16308" max="16338" width="9" style="45"/>
    <col min="16339" max="16339" width="11.375" style="45"/>
    <col min="16340" max="16384" width="9" style="45"/>
  </cols>
  <sheetData>
    <row r="1" s="1" customFormat="1" ht="94.5" spans="1:9">
      <c r="A1" s="49" t="s">
        <v>0</v>
      </c>
      <c r="B1" s="49"/>
      <c r="C1" s="50"/>
      <c r="D1" s="49"/>
      <c r="E1" s="49"/>
      <c r="F1" s="50"/>
      <c r="G1" s="49"/>
      <c r="H1" s="49"/>
      <c r="I1" s="51"/>
    </row>
    <row r="2" s="1" customFormat="1" ht="24" customHeight="1" spans="1:9">
      <c r="A2" s="52"/>
      <c r="B2" s="53"/>
      <c r="C2" s="54"/>
      <c r="D2" s="55"/>
      <c r="E2" s="55"/>
      <c r="F2" s="54"/>
      <c r="G2" s="54"/>
      <c r="H2" s="54"/>
      <c r="I2" s="56"/>
    </row>
    <row r="3" s="40" customFormat="1" ht="50" customHeight="1" spans="1:9">
      <c r="A3" s="57" t="s">
        <v>1</v>
      </c>
      <c r="B3" s="57" t="s">
        <v>2</v>
      </c>
      <c r="C3" s="57" t="s">
        <v>3</v>
      </c>
      <c r="D3" s="58" t="s">
        <v>4</v>
      </c>
      <c r="E3" s="57" t="s">
        <v>5</v>
      </c>
      <c r="F3" s="57" t="s">
        <v>6</v>
      </c>
      <c r="G3" s="59" t="s">
        <v>7</v>
      </c>
      <c r="H3" s="58" t="s">
        <v>8</v>
      </c>
      <c r="I3" s="57" t="s">
        <v>9</v>
      </c>
    </row>
    <row r="4" s="40" customFormat="1" ht="109" customHeight="1" spans="1:9">
      <c r="A4" s="57"/>
      <c r="B4" s="57"/>
      <c r="C4" s="57"/>
      <c r="D4" s="60"/>
      <c r="E4" s="57"/>
      <c r="F4" s="57"/>
      <c r="G4" s="61"/>
      <c r="H4" s="62"/>
      <c r="I4" s="57"/>
    </row>
    <row r="5" s="40" customFormat="1" ht="80" customHeight="1" spans="1:9">
      <c r="A5" s="63" t="s">
        <v>10</v>
      </c>
      <c r="B5" s="63"/>
      <c r="C5" s="64"/>
      <c r="D5" s="64"/>
      <c r="E5" s="64"/>
      <c r="F5" s="64"/>
      <c r="G5" s="65">
        <f>SUM(G6,G18,G45,G65,G57,G71,G80,G83)</f>
        <v>5782517.81</v>
      </c>
      <c r="H5" s="65">
        <f>SUM(H6,H18,H45,H65,H57,H71,H80,H83)</f>
        <v>1377365</v>
      </c>
      <c r="I5" s="66"/>
    </row>
    <row r="6" s="40" customFormat="1" ht="71" customHeight="1" spans="1:9">
      <c r="A6" s="63" t="s">
        <v>11</v>
      </c>
      <c r="B6" s="63"/>
      <c r="C6" s="67"/>
      <c r="D6" s="67"/>
      <c r="E6" s="67"/>
      <c r="F6" s="67"/>
      <c r="G6" s="68">
        <f>SUBTOTAL(109,G7:G17)</f>
        <v>190484.53</v>
      </c>
      <c r="H6" s="68">
        <f>SUBTOTAL(109,H7:H17)</f>
        <v>95075</v>
      </c>
      <c r="I6" s="66"/>
    </row>
    <row r="7" s="41" customFormat="1" ht="100" customHeight="1" spans="1:9">
      <c r="A7" s="67">
        <v>1</v>
      </c>
      <c r="B7" s="69" t="s">
        <v>12</v>
      </c>
      <c r="C7" s="67" t="s">
        <v>13</v>
      </c>
      <c r="D7" s="70" t="s">
        <v>14</v>
      </c>
      <c r="E7" s="67" t="s">
        <v>15</v>
      </c>
      <c r="F7" s="67" t="s">
        <v>16</v>
      </c>
      <c r="G7" s="71">
        <v>46312</v>
      </c>
      <c r="H7" s="71">
        <v>15922</v>
      </c>
      <c r="I7" s="72" t="s">
        <v>17</v>
      </c>
    </row>
    <row r="8" s="42" customFormat="1" ht="100" customHeight="1" spans="1:9">
      <c r="A8" s="67">
        <v>2</v>
      </c>
      <c r="B8" s="69" t="s">
        <v>18</v>
      </c>
      <c r="C8" s="67" t="s">
        <v>19</v>
      </c>
      <c r="D8" s="70" t="s">
        <v>14</v>
      </c>
      <c r="E8" s="67" t="s">
        <v>20</v>
      </c>
      <c r="F8" s="67" t="s">
        <v>21</v>
      </c>
      <c r="G8" s="71">
        <v>33700</v>
      </c>
      <c r="H8" s="71">
        <v>9700</v>
      </c>
      <c r="I8" s="73" t="s">
        <v>22</v>
      </c>
    </row>
    <row r="9" s="43" customFormat="1" ht="100" customHeight="1" spans="1:9">
      <c r="A9" s="67">
        <v>3</v>
      </c>
      <c r="B9" s="69" t="s">
        <v>23</v>
      </c>
      <c r="C9" s="67" t="s">
        <v>13</v>
      </c>
      <c r="D9" s="70" t="s">
        <v>24</v>
      </c>
      <c r="E9" s="67" t="s">
        <v>15</v>
      </c>
      <c r="F9" s="67" t="s">
        <v>25</v>
      </c>
      <c r="G9" s="71">
        <v>29085</v>
      </c>
      <c r="H9" s="71">
        <v>18000</v>
      </c>
      <c r="I9" s="73" t="s">
        <v>26</v>
      </c>
    </row>
    <row r="10" s="40" customFormat="1" ht="100" customHeight="1" spans="1:9">
      <c r="A10" s="67">
        <v>4</v>
      </c>
      <c r="B10" s="69" t="s">
        <v>27</v>
      </c>
      <c r="C10" s="67" t="s">
        <v>19</v>
      </c>
      <c r="D10" s="70" t="s">
        <v>24</v>
      </c>
      <c r="E10" s="67" t="s">
        <v>20</v>
      </c>
      <c r="F10" s="67" t="s">
        <v>28</v>
      </c>
      <c r="G10" s="74">
        <v>18641</v>
      </c>
      <c r="H10" s="71">
        <v>18022</v>
      </c>
      <c r="I10" s="73" t="s">
        <v>29</v>
      </c>
    </row>
    <row r="11" s="40" customFormat="1" ht="156" customHeight="1" spans="1:9">
      <c r="A11" s="67">
        <v>5</v>
      </c>
      <c r="B11" s="69" t="s">
        <v>30</v>
      </c>
      <c r="C11" s="67" t="s">
        <v>13</v>
      </c>
      <c r="D11" s="70" t="s">
        <v>24</v>
      </c>
      <c r="E11" s="75" t="s">
        <v>15</v>
      </c>
      <c r="F11" s="75" t="s">
        <v>31</v>
      </c>
      <c r="G11" s="71">
        <v>18000</v>
      </c>
      <c r="H11" s="75">
        <v>15000</v>
      </c>
      <c r="I11" s="76" t="s">
        <v>32</v>
      </c>
    </row>
    <row r="12" s="40" customFormat="1" ht="156" customHeight="1" spans="1:9">
      <c r="A12" s="67">
        <v>6</v>
      </c>
      <c r="B12" s="69" t="s">
        <v>33</v>
      </c>
      <c r="C12" s="67" t="s">
        <v>13</v>
      </c>
      <c r="D12" s="70" t="s">
        <v>24</v>
      </c>
      <c r="E12" s="75" t="s">
        <v>15</v>
      </c>
      <c r="F12" s="75" t="s">
        <v>34</v>
      </c>
      <c r="G12" s="71">
        <v>6000</v>
      </c>
      <c r="H12" s="75">
        <v>2000</v>
      </c>
      <c r="I12" s="76" t="s">
        <v>35</v>
      </c>
    </row>
    <row r="13" s="40" customFormat="1" ht="100" customHeight="1" spans="1:9">
      <c r="A13" s="67">
        <v>7</v>
      </c>
      <c r="B13" s="69" t="s">
        <v>36</v>
      </c>
      <c r="C13" s="67" t="s">
        <v>13</v>
      </c>
      <c r="D13" s="70" t="s">
        <v>24</v>
      </c>
      <c r="E13" s="75" t="s">
        <v>15</v>
      </c>
      <c r="F13" s="75" t="s">
        <v>37</v>
      </c>
      <c r="G13" s="71">
        <v>7800</v>
      </c>
      <c r="H13" s="75">
        <v>7800</v>
      </c>
      <c r="I13" s="76" t="s">
        <v>38</v>
      </c>
    </row>
    <row r="14" s="40" customFormat="1" ht="100" customHeight="1" spans="1:9">
      <c r="A14" s="67">
        <v>8</v>
      </c>
      <c r="B14" s="69" t="s">
        <v>39</v>
      </c>
      <c r="C14" s="67" t="s">
        <v>13</v>
      </c>
      <c r="D14" s="70" t="s">
        <v>40</v>
      </c>
      <c r="E14" s="75" t="s">
        <v>15</v>
      </c>
      <c r="F14" s="75" t="s">
        <v>34</v>
      </c>
      <c r="G14" s="71">
        <v>7067.42</v>
      </c>
      <c r="H14" s="75">
        <v>2200</v>
      </c>
      <c r="I14" s="76" t="s">
        <v>41</v>
      </c>
    </row>
    <row r="15" s="40" customFormat="1" ht="100" customHeight="1" spans="1:9">
      <c r="A15" s="67">
        <v>9</v>
      </c>
      <c r="B15" s="69" t="s">
        <v>42</v>
      </c>
      <c r="C15" s="67" t="s">
        <v>13</v>
      </c>
      <c r="D15" s="70" t="s">
        <v>40</v>
      </c>
      <c r="E15" s="75" t="s">
        <v>15</v>
      </c>
      <c r="F15" s="75" t="s">
        <v>34</v>
      </c>
      <c r="G15" s="71">
        <v>12879.11</v>
      </c>
      <c r="H15" s="75">
        <v>3431</v>
      </c>
      <c r="I15" s="76" t="s">
        <v>43</v>
      </c>
    </row>
    <row r="16" s="40" customFormat="1" ht="100" customHeight="1" spans="1:9">
      <c r="A16" s="67">
        <v>10</v>
      </c>
      <c r="B16" s="69" t="s">
        <v>44</v>
      </c>
      <c r="C16" s="67" t="s">
        <v>13</v>
      </c>
      <c r="D16" s="70" t="s">
        <v>40</v>
      </c>
      <c r="E16" s="75" t="s">
        <v>15</v>
      </c>
      <c r="F16" s="75" t="s">
        <v>34</v>
      </c>
      <c r="G16" s="71">
        <v>5000</v>
      </c>
      <c r="H16" s="75">
        <v>1000</v>
      </c>
      <c r="I16" s="76" t="s">
        <v>45</v>
      </c>
    </row>
    <row r="17" s="40" customFormat="1" ht="100" customHeight="1" spans="1:9">
      <c r="A17" s="67">
        <v>11</v>
      </c>
      <c r="B17" s="69" t="s">
        <v>46</v>
      </c>
      <c r="C17" s="67" t="s">
        <v>13</v>
      </c>
      <c r="D17" s="70" t="s">
        <v>14</v>
      </c>
      <c r="E17" s="75" t="s">
        <v>15</v>
      </c>
      <c r="F17" s="75" t="s">
        <v>47</v>
      </c>
      <c r="G17" s="71">
        <v>6000</v>
      </c>
      <c r="H17" s="75">
        <v>2000</v>
      </c>
      <c r="I17" s="77" t="s">
        <v>48</v>
      </c>
    </row>
    <row r="18" s="40" customFormat="1" ht="75" customHeight="1" spans="1:9">
      <c r="A18" s="63" t="s">
        <v>49</v>
      </c>
      <c r="B18" s="63"/>
      <c r="C18" s="67"/>
      <c r="D18" s="70"/>
      <c r="E18" s="67"/>
      <c r="F18" s="67"/>
      <c r="G18" s="68">
        <f>SUBTOTAL(109,G19:G44)</f>
        <v>1778656.28</v>
      </c>
      <c r="H18" s="68">
        <f>SUBTOTAL(109,H19:H44)</f>
        <v>486300</v>
      </c>
      <c r="I18" s="73"/>
    </row>
    <row r="19" s="43" customFormat="1" ht="100" customHeight="1" spans="1:9">
      <c r="A19" s="67">
        <v>12</v>
      </c>
      <c r="B19" s="69" t="s">
        <v>50</v>
      </c>
      <c r="C19" s="67" t="s">
        <v>19</v>
      </c>
      <c r="D19" s="70" t="s">
        <v>51</v>
      </c>
      <c r="E19" s="67" t="s">
        <v>15</v>
      </c>
      <c r="F19" s="67" t="s">
        <v>52</v>
      </c>
      <c r="G19" s="71">
        <v>50000</v>
      </c>
      <c r="H19" s="71">
        <v>45000</v>
      </c>
      <c r="I19" s="73" t="s">
        <v>53</v>
      </c>
    </row>
    <row r="20" s="43" customFormat="1" ht="100" customHeight="1" spans="1:9">
      <c r="A20" s="67">
        <v>13</v>
      </c>
      <c r="B20" s="69" t="s">
        <v>54</v>
      </c>
      <c r="C20" s="67" t="s">
        <v>19</v>
      </c>
      <c r="D20" s="70" t="s">
        <v>51</v>
      </c>
      <c r="E20" s="67" t="s">
        <v>20</v>
      </c>
      <c r="F20" s="67" t="s">
        <v>55</v>
      </c>
      <c r="G20" s="71">
        <v>142390</v>
      </c>
      <c r="H20" s="71">
        <v>80000</v>
      </c>
      <c r="I20" s="73" t="s">
        <v>56</v>
      </c>
    </row>
    <row r="21" s="43" customFormat="1" ht="100" customHeight="1" spans="1:9">
      <c r="A21" s="67">
        <v>14</v>
      </c>
      <c r="B21" s="69" t="s">
        <v>57</v>
      </c>
      <c r="C21" s="67" t="s">
        <v>19</v>
      </c>
      <c r="D21" s="70" t="s">
        <v>51</v>
      </c>
      <c r="E21" s="67" t="s">
        <v>20</v>
      </c>
      <c r="F21" s="67" t="s">
        <v>58</v>
      </c>
      <c r="G21" s="71">
        <v>14934</v>
      </c>
      <c r="H21" s="71">
        <v>5000</v>
      </c>
      <c r="I21" s="73" t="s">
        <v>59</v>
      </c>
    </row>
    <row r="22" s="43" customFormat="1" ht="100" customHeight="1" spans="1:9">
      <c r="A22" s="67">
        <v>15</v>
      </c>
      <c r="B22" s="69" t="s">
        <v>60</v>
      </c>
      <c r="C22" s="67" t="s">
        <v>19</v>
      </c>
      <c r="D22" s="70" t="s">
        <v>51</v>
      </c>
      <c r="E22" s="67" t="s">
        <v>20</v>
      </c>
      <c r="F22" s="67" t="s">
        <v>61</v>
      </c>
      <c r="G22" s="71">
        <v>28429</v>
      </c>
      <c r="H22" s="71">
        <v>500</v>
      </c>
      <c r="I22" s="73" t="s">
        <v>62</v>
      </c>
    </row>
    <row r="23" s="43" customFormat="1" ht="100" customHeight="1" spans="1:9">
      <c r="A23" s="67">
        <v>16</v>
      </c>
      <c r="B23" s="69" t="s">
        <v>63</v>
      </c>
      <c r="C23" s="67" t="s">
        <v>19</v>
      </c>
      <c r="D23" s="70" t="s">
        <v>51</v>
      </c>
      <c r="E23" s="67" t="s">
        <v>20</v>
      </c>
      <c r="F23" s="67" t="s">
        <v>55</v>
      </c>
      <c r="G23" s="71">
        <v>12000</v>
      </c>
      <c r="H23" s="71">
        <v>2800</v>
      </c>
      <c r="I23" s="73" t="s">
        <v>64</v>
      </c>
    </row>
    <row r="24" s="43" customFormat="1" ht="259" customHeight="1" spans="1:9">
      <c r="A24" s="67">
        <v>17</v>
      </c>
      <c r="B24" s="69" t="s">
        <v>65</v>
      </c>
      <c r="C24" s="67" t="s">
        <v>13</v>
      </c>
      <c r="D24" s="70" t="s">
        <v>51</v>
      </c>
      <c r="E24" s="67" t="s">
        <v>15</v>
      </c>
      <c r="F24" s="67" t="s">
        <v>66</v>
      </c>
      <c r="G24" s="71">
        <v>33000</v>
      </c>
      <c r="H24" s="71">
        <v>15000</v>
      </c>
      <c r="I24" s="73" t="s">
        <v>67</v>
      </c>
    </row>
    <row r="25" s="43" customFormat="1" ht="141" customHeight="1" spans="1:9">
      <c r="A25" s="67">
        <v>18</v>
      </c>
      <c r="B25" s="69" t="s">
        <v>68</v>
      </c>
      <c r="C25" s="67" t="s">
        <v>13</v>
      </c>
      <c r="D25" s="70" t="s">
        <v>51</v>
      </c>
      <c r="E25" s="67" t="s">
        <v>20</v>
      </c>
      <c r="F25" s="67" t="s">
        <v>69</v>
      </c>
      <c r="G25" s="71">
        <v>5320.57</v>
      </c>
      <c r="H25" s="71">
        <v>4000</v>
      </c>
      <c r="I25" s="73" t="s">
        <v>70</v>
      </c>
    </row>
    <row r="26" s="43" customFormat="1" ht="141" customHeight="1" spans="1:9">
      <c r="A26" s="67">
        <v>19</v>
      </c>
      <c r="B26" s="69" t="s">
        <v>71</v>
      </c>
      <c r="C26" s="67" t="s">
        <v>13</v>
      </c>
      <c r="D26" s="70" t="s">
        <v>51</v>
      </c>
      <c r="E26" s="67" t="s">
        <v>15</v>
      </c>
      <c r="F26" s="67" t="s">
        <v>72</v>
      </c>
      <c r="G26" s="71">
        <v>15548</v>
      </c>
      <c r="H26" s="71">
        <v>5000</v>
      </c>
      <c r="I26" s="73" t="s">
        <v>73</v>
      </c>
    </row>
    <row r="27" s="43" customFormat="1" ht="192" customHeight="1" spans="1:9">
      <c r="A27" s="67">
        <v>20</v>
      </c>
      <c r="B27" s="69" t="s">
        <v>74</v>
      </c>
      <c r="C27" s="67" t="s">
        <v>13</v>
      </c>
      <c r="D27" s="70" t="s">
        <v>51</v>
      </c>
      <c r="E27" s="67" t="s">
        <v>15</v>
      </c>
      <c r="F27" s="67" t="s">
        <v>75</v>
      </c>
      <c r="G27" s="71">
        <v>7000</v>
      </c>
      <c r="H27" s="71">
        <v>5000</v>
      </c>
      <c r="I27" s="73" t="s">
        <v>76</v>
      </c>
    </row>
    <row r="28" s="43" customFormat="1" ht="141" customHeight="1" spans="1:9">
      <c r="A28" s="67">
        <v>21</v>
      </c>
      <c r="B28" s="69" t="s">
        <v>77</v>
      </c>
      <c r="C28" s="67" t="s">
        <v>13</v>
      </c>
      <c r="D28" s="70" t="s">
        <v>51</v>
      </c>
      <c r="E28" s="67" t="s">
        <v>20</v>
      </c>
      <c r="F28" s="67" t="s">
        <v>78</v>
      </c>
      <c r="G28" s="71">
        <v>17500</v>
      </c>
      <c r="H28" s="71">
        <v>1000</v>
      </c>
      <c r="I28" s="73" t="s">
        <v>79</v>
      </c>
    </row>
    <row r="29" s="43" customFormat="1" ht="100" customHeight="1" spans="1:9">
      <c r="A29" s="67">
        <v>22</v>
      </c>
      <c r="B29" s="69" t="s">
        <v>80</v>
      </c>
      <c r="C29" s="67" t="s">
        <v>13</v>
      </c>
      <c r="D29" s="70" t="s">
        <v>51</v>
      </c>
      <c r="E29" s="67" t="s">
        <v>15</v>
      </c>
      <c r="F29" s="67" t="s">
        <v>81</v>
      </c>
      <c r="G29" s="71">
        <v>8000</v>
      </c>
      <c r="H29" s="71">
        <v>3000</v>
      </c>
      <c r="I29" s="73" t="s">
        <v>82</v>
      </c>
    </row>
    <row r="30" s="40" customFormat="1" ht="100" customHeight="1" spans="1:9">
      <c r="A30" s="67">
        <v>23</v>
      </c>
      <c r="B30" s="76" t="s">
        <v>83</v>
      </c>
      <c r="C30" s="75" t="s">
        <v>13</v>
      </c>
      <c r="D30" s="78" t="s">
        <v>51</v>
      </c>
      <c r="E30" s="75" t="s">
        <v>15</v>
      </c>
      <c r="F30" s="75" t="s">
        <v>84</v>
      </c>
      <c r="G30" s="71">
        <v>5086.7</v>
      </c>
      <c r="H30" s="71">
        <v>5000</v>
      </c>
      <c r="I30" s="73" t="s">
        <v>85</v>
      </c>
    </row>
    <row r="31" s="43" customFormat="1" ht="182" customHeight="1" spans="1:9">
      <c r="A31" s="67">
        <v>24</v>
      </c>
      <c r="B31" s="69" t="s">
        <v>86</v>
      </c>
      <c r="C31" s="67" t="s">
        <v>13</v>
      </c>
      <c r="D31" s="70" t="s">
        <v>51</v>
      </c>
      <c r="E31" s="71" t="s">
        <v>20</v>
      </c>
      <c r="F31" s="67" t="s">
        <v>87</v>
      </c>
      <c r="G31" s="71">
        <v>18000</v>
      </c>
      <c r="H31" s="71">
        <v>6000</v>
      </c>
      <c r="I31" s="73" t="s">
        <v>88</v>
      </c>
    </row>
    <row r="32" s="43" customFormat="1" ht="182" customHeight="1" spans="1:9">
      <c r="A32" s="67">
        <v>25</v>
      </c>
      <c r="B32" s="69" t="s">
        <v>89</v>
      </c>
      <c r="C32" s="67" t="s">
        <v>19</v>
      </c>
      <c r="D32" s="70" t="s">
        <v>51</v>
      </c>
      <c r="E32" s="71" t="s">
        <v>20</v>
      </c>
      <c r="F32" s="67" t="s">
        <v>90</v>
      </c>
      <c r="G32" s="71">
        <v>15262</v>
      </c>
      <c r="H32" s="71">
        <v>4000</v>
      </c>
      <c r="I32" s="73" t="s">
        <v>91</v>
      </c>
    </row>
    <row r="33" s="43" customFormat="1" ht="182" customHeight="1" spans="1:9">
      <c r="A33" s="67">
        <v>26</v>
      </c>
      <c r="B33" s="69" t="s">
        <v>92</v>
      </c>
      <c r="C33" s="67" t="s">
        <v>13</v>
      </c>
      <c r="D33" s="70" t="s">
        <v>51</v>
      </c>
      <c r="E33" s="71" t="s">
        <v>20</v>
      </c>
      <c r="F33" s="67" t="s">
        <v>72</v>
      </c>
      <c r="G33" s="71">
        <v>30000</v>
      </c>
      <c r="H33" s="71">
        <v>6000</v>
      </c>
      <c r="I33" s="73" t="s">
        <v>93</v>
      </c>
    </row>
    <row r="34" s="43" customFormat="1" ht="100" customHeight="1" spans="1:9">
      <c r="A34" s="67">
        <v>27</v>
      </c>
      <c r="B34" s="69" t="s">
        <v>94</v>
      </c>
      <c r="C34" s="67" t="s">
        <v>13</v>
      </c>
      <c r="D34" s="70" t="s">
        <v>51</v>
      </c>
      <c r="E34" s="75" t="s">
        <v>15</v>
      </c>
      <c r="F34" s="67" t="s">
        <v>95</v>
      </c>
      <c r="G34" s="71">
        <v>250000</v>
      </c>
      <c r="H34" s="71">
        <v>230000</v>
      </c>
      <c r="I34" s="73" t="s">
        <v>96</v>
      </c>
    </row>
    <row r="35" s="43" customFormat="1" ht="100" customHeight="1" spans="1:9">
      <c r="A35" s="67">
        <v>28</v>
      </c>
      <c r="B35" s="69" t="s">
        <v>97</v>
      </c>
      <c r="C35" s="67" t="s">
        <v>13</v>
      </c>
      <c r="D35" s="70" t="s">
        <v>51</v>
      </c>
      <c r="E35" s="71" t="s">
        <v>15</v>
      </c>
      <c r="F35" s="67" t="s">
        <v>25</v>
      </c>
      <c r="G35" s="71">
        <v>24800</v>
      </c>
      <c r="H35" s="71">
        <v>18000</v>
      </c>
      <c r="I35" s="73" t="s">
        <v>98</v>
      </c>
    </row>
    <row r="36" s="43" customFormat="1" ht="100" customHeight="1" spans="1:9">
      <c r="A36" s="67">
        <v>29</v>
      </c>
      <c r="B36" s="69" t="s">
        <v>99</v>
      </c>
      <c r="C36" s="67" t="s">
        <v>13</v>
      </c>
      <c r="D36" s="70" t="s">
        <v>51</v>
      </c>
      <c r="E36" s="71" t="s">
        <v>15</v>
      </c>
      <c r="F36" s="67" t="s">
        <v>25</v>
      </c>
      <c r="G36" s="71">
        <v>17985</v>
      </c>
      <c r="H36" s="71">
        <v>12000</v>
      </c>
      <c r="I36" s="73" t="s">
        <v>100</v>
      </c>
    </row>
    <row r="37" s="43" customFormat="1" ht="175" customHeight="1" spans="1:9">
      <c r="A37" s="67">
        <v>30</v>
      </c>
      <c r="B37" s="69" t="s">
        <v>101</v>
      </c>
      <c r="C37" s="67" t="s">
        <v>13</v>
      </c>
      <c r="D37" s="70" t="s">
        <v>51</v>
      </c>
      <c r="E37" s="71" t="s">
        <v>15</v>
      </c>
      <c r="F37" s="67" t="s">
        <v>78</v>
      </c>
      <c r="G37" s="71">
        <v>20000</v>
      </c>
      <c r="H37" s="71">
        <v>12000</v>
      </c>
      <c r="I37" s="79" t="s">
        <v>102</v>
      </c>
    </row>
    <row r="38" s="43" customFormat="1" ht="201" customHeight="1" spans="1:9">
      <c r="A38" s="67">
        <v>31</v>
      </c>
      <c r="B38" s="69" t="s">
        <v>103</v>
      </c>
      <c r="C38" s="67" t="s">
        <v>13</v>
      </c>
      <c r="D38" s="70" t="s">
        <v>51</v>
      </c>
      <c r="E38" s="71" t="s">
        <v>15</v>
      </c>
      <c r="F38" s="67" t="s">
        <v>25</v>
      </c>
      <c r="G38" s="71">
        <v>12000</v>
      </c>
      <c r="H38" s="71">
        <v>10000</v>
      </c>
      <c r="I38" s="73" t="s">
        <v>104</v>
      </c>
    </row>
    <row r="39" s="43" customFormat="1" ht="100" customHeight="1" spans="1:9">
      <c r="A39" s="67">
        <v>32</v>
      </c>
      <c r="B39" s="69" t="s">
        <v>105</v>
      </c>
      <c r="C39" s="67" t="s">
        <v>13</v>
      </c>
      <c r="D39" s="70" t="s">
        <v>51</v>
      </c>
      <c r="E39" s="67" t="s">
        <v>15</v>
      </c>
      <c r="F39" s="67" t="s">
        <v>25</v>
      </c>
      <c r="G39" s="71">
        <v>5495.21</v>
      </c>
      <c r="H39" s="75">
        <v>5000</v>
      </c>
      <c r="I39" s="73" t="s">
        <v>106</v>
      </c>
    </row>
    <row r="40" s="43" customFormat="1" ht="100" customHeight="1" spans="1:9">
      <c r="A40" s="67">
        <v>33</v>
      </c>
      <c r="B40" s="69" t="s">
        <v>107</v>
      </c>
      <c r="C40" s="67" t="s">
        <v>13</v>
      </c>
      <c r="D40" s="70" t="s">
        <v>51</v>
      </c>
      <c r="E40" s="71" t="s">
        <v>15</v>
      </c>
      <c r="F40" s="67" t="s">
        <v>25</v>
      </c>
      <c r="G40" s="71">
        <v>11459.8</v>
      </c>
      <c r="H40" s="71">
        <v>4000</v>
      </c>
      <c r="I40" s="73" t="s">
        <v>108</v>
      </c>
    </row>
    <row r="41" s="43" customFormat="1" ht="214" customHeight="1" spans="1:9">
      <c r="A41" s="67">
        <v>34</v>
      </c>
      <c r="B41" s="69" t="s">
        <v>109</v>
      </c>
      <c r="C41" s="67" t="s">
        <v>13</v>
      </c>
      <c r="D41" s="70"/>
      <c r="E41" s="80" t="s">
        <v>15</v>
      </c>
      <c r="F41" s="67" t="s">
        <v>25</v>
      </c>
      <c r="G41" s="71">
        <v>24000</v>
      </c>
      <c r="H41" s="71">
        <v>1000</v>
      </c>
      <c r="I41" s="76" t="s">
        <v>110</v>
      </c>
    </row>
    <row r="42" s="43" customFormat="1" ht="100" customHeight="1" spans="1:9">
      <c r="A42" s="67">
        <v>35</v>
      </c>
      <c r="B42" s="69" t="s">
        <v>111</v>
      </c>
      <c r="C42" s="67" t="s">
        <v>13</v>
      </c>
      <c r="D42" s="70" t="s">
        <v>51</v>
      </c>
      <c r="E42" s="67" t="s">
        <v>15</v>
      </c>
      <c r="F42" s="67" t="s">
        <v>112</v>
      </c>
      <c r="G42" s="71">
        <v>1000000</v>
      </c>
      <c r="H42" s="71">
        <v>1000</v>
      </c>
      <c r="I42" s="76" t="s">
        <v>113</v>
      </c>
    </row>
    <row r="43" s="43" customFormat="1" ht="100" customHeight="1" spans="1:9">
      <c r="A43" s="67">
        <v>36</v>
      </c>
      <c r="B43" s="69" t="s">
        <v>114</v>
      </c>
      <c r="C43" s="67" t="s">
        <v>13</v>
      </c>
      <c r="D43" s="70" t="s">
        <v>51</v>
      </c>
      <c r="E43" s="67" t="s">
        <v>15</v>
      </c>
      <c r="F43" s="67" t="s">
        <v>112</v>
      </c>
      <c r="G43" s="71">
        <v>5000</v>
      </c>
      <c r="H43" s="71">
        <v>5000</v>
      </c>
      <c r="I43" s="73" t="s">
        <v>115</v>
      </c>
    </row>
    <row r="44" s="40" customFormat="1" ht="100" customHeight="1" spans="1:9">
      <c r="A44" s="67">
        <v>37</v>
      </c>
      <c r="B44" s="81" t="s">
        <v>116</v>
      </c>
      <c r="C44" s="67" t="s">
        <v>13</v>
      </c>
      <c r="D44" s="70" t="s">
        <v>51</v>
      </c>
      <c r="E44" s="67" t="s">
        <v>15</v>
      </c>
      <c r="F44" s="67" t="s">
        <v>117</v>
      </c>
      <c r="G44" s="71">
        <v>5446</v>
      </c>
      <c r="H44" s="82">
        <v>1000</v>
      </c>
      <c r="I44" s="73" t="s">
        <v>118</v>
      </c>
    </row>
    <row r="45" s="40" customFormat="1" ht="75" customHeight="1" spans="1:9">
      <c r="A45" s="63" t="s">
        <v>119</v>
      </c>
      <c r="B45" s="63"/>
      <c r="C45" s="67"/>
      <c r="D45" s="83"/>
      <c r="E45" s="67"/>
      <c r="F45" s="67"/>
      <c r="G45" s="68">
        <f>SUBTOTAL(109,G46:G56)</f>
        <v>2894133</v>
      </c>
      <c r="H45" s="68">
        <f>SUBTOTAL(109,H46:H56)</f>
        <v>600687</v>
      </c>
      <c r="I45" s="73"/>
    </row>
    <row r="46" s="43" customFormat="1" ht="100" customHeight="1" spans="1:9">
      <c r="A46" s="67">
        <v>38</v>
      </c>
      <c r="B46" s="69" t="s">
        <v>120</v>
      </c>
      <c r="C46" s="67" t="s">
        <v>19</v>
      </c>
      <c r="D46" s="70" t="s">
        <v>121</v>
      </c>
      <c r="E46" s="67" t="s">
        <v>20</v>
      </c>
      <c r="F46" s="67" t="s">
        <v>122</v>
      </c>
      <c r="G46" s="71">
        <v>830797</v>
      </c>
      <c r="H46" s="71">
        <v>100000</v>
      </c>
      <c r="I46" s="73" t="s">
        <v>123</v>
      </c>
    </row>
    <row r="47" s="40" customFormat="1" ht="100" customHeight="1" spans="1:9">
      <c r="A47" s="67">
        <v>39</v>
      </c>
      <c r="B47" s="69" t="s">
        <v>124</v>
      </c>
      <c r="C47" s="67" t="s">
        <v>19</v>
      </c>
      <c r="D47" s="70" t="s">
        <v>121</v>
      </c>
      <c r="E47" s="67" t="s">
        <v>20</v>
      </c>
      <c r="F47" s="67" t="s">
        <v>125</v>
      </c>
      <c r="G47" s="71">
        <v>290000</v>
      </c>
      <c r="H47" s="71">
        <v>5000</v>
      </c>
      <c r="I47" s="73" t="s">
        <v>126</v>
      </c>
    </row>
    <row r="48" s="44" customFormat="1" ht="152" customHeight="1" spans="1:9">
      <c r="A48" s="67">
        <v>40</v>
      </c>
      <c r="B48" s="69" t="s">
        <v>127</v>
      </c>
      <c r="C48" s="67" t="s">
        <v>13</v>
      </c>
      <c r="D48" s="70" t="s">
        <v>121</v>
      </c>
      <c r="E48" s="67" t="s">
        <v>15</v>
      </c>
      <c r="F48" s="67" t="s">
        <v>81</v>
      </c>
      <c r="G48" s="71">
        <v>1220000</v>
      </c>
      <c r="H48" s="71">
        <v>150000</v>
      </c>
      <c r="I48" s="73" t="s">
        <v>128</v>
      </c>
    </row>
    <row r="49" s="43" customFormat="1" ht="134" customHeight="1" spans="1:9">
      <c r="A49" s="67">
        <v>41</v>
      </c>
      <c r="B49" s="69" t="s">
        <v>129</v>
      </c>
      <c r="C49" s="67" t="s">
        <v>13</v>
      </c>
      <c r="D49" s="70" t="s">
        <v>121</v>
      </c>
      <c r="E49" s="67" t="s">
        <v>20</v>
      </c>
      <c r="F49" s="67" t="s">
        <v>130</v>
      </c>
      <c r="G49" s="71">
        <v>290000</v>
      </c>
      <c r="H49" s="71">
        <v>130000</v>
      </c>
      <c r="I49" s="73" t="s">
        <v>131</v>
      </c>
    </row>
    <row r="50" s="43" customFormat="1" ht="100" customHeight="1" spans="1:9">
      <c r="A50" s="67">
        <v>42</v>
      </c>
      <c r="B50" s="84" t="s">
        <v>132</v>
      </c>
      <c r="C50" s="67" t="s">
        <v>19</v>
      </c>
      <c r="D50" s="78" t="s">
        <v>121</v>
      </c>
      <c r="E50" s="75" t="s">
        <v>15</v>
      </c>
      <c r="F50" s="75" t="s">
        <v>133</v>
      </c>
      <c r="G50" s="71">
        <v>160000</v>
      </c>
      <c r="H50" s="71">
        <v>160000</v>
      </c>
      <c r="I50" s="73" t="s">
        <v>134</v>
      </c>
    </row>
    <row r="51" s="43" customFormat="1" ht="100" customHeight="1" spans="1:9">
      <c r="A51" s="67">
        <v>43</v>
      </c>
      <c r="B51" s="69" t="s">
        <v>135</v>
      </c>
      <c r="C51" s="67" t="s">
        <v>19</v>
      </c>
      <c r="D51" s="70" t="s">
        <v>121</v>
      </c>
      <c r="E51" s="67" t="s">
        <v>20</v>
      </c>
      <c r="F51" s="67" t="s">
        <v>136</v>
      </c>
      <c r="G51" s="71">
        <v>22500</v>
      </c>
      <c r="H51" s="71">
        <v>15500</v>
      </c>
      <c r="I51" s="73" t="s">
        <v>137</v>
      </c>
    </row>
    <row r="52" s="43" customFormat="1" ht="100" customHeight="1" spans="1:9">
      <c r="A52" s="67">
        <v>44</v>
      </c>
      <c r="B52" s="69" t="s">
        <v>138</v>
      </c>
      <c r="C52" s="67" t="s">
        <v>19</v>
      </c>
      <c r="D52" s="70" t="s">
        <v>121</v>
      </c>
      <c r="E52" s="67" t="s">
        <v>20</v>
      </c>
      <c r="F52" s="67" t="s">
        <v>139</v>
      </c>
      <c r="G52" s="71">
        <v>44250</v>
      </c>
      <c r="H52" s="71">
        <v>16000</v>
      </c>
      <c r="I52" s="73" t="s">
        <v>140</v>
      </c>
    </row>
    <row r="53" s="43" customFormat="1" ht="100" customHeight="1" spans="1:9">
      <c r="A53" s="67">
        <v>45</v>
      </c>
      <c r="B53" s="69" t="s">
        <v>141</v>
      </c>
      <c r="C53" s="67" t="s">
        <v>13</v>
      </c>
      <c r="D53" s="70" t="s">
        <v>121</v>
      </c>
      <c r="E53" s="67" t="s">
        <v>20</v>
      </c>
      <c r="F53" s="67" t="s">
        <v>142</v>
      </c>
      <c r="G53" s="71">
        <v>5399</v>
      </c>
      <c r="H53" s="71">
        <v>2000</v>
      </c>
      <c r="I53" s="73" t="s">
        <v>143</v>
      </c>
    </row>
    <row r="54" s="43" customFormat="1" ht="164" customHeight="1" spans="1:9">
      <c r="A54" s="67">
        <v>46</v>
      </c>
      <c r="B54" s="69" t="s">
        <v>144</v>
      </c>
      <c r="C54" s="67" t="s">
        <v>19</v>
      </c>
      <c r="D54" s="70" t="s">
        <v>121</v>
      </c>
      <c r="E54" s="67" t="s">
        <v>15</v>
      </c>
      <c r="F54" s="67" t="s">
        <v>145</v>
      </c>
      <c r="G54" s="71">
        <v>21187</v>
      </c>
      <c r="H54" s="71">
        <v>21187</v>
      </c>
      <c r="I54" s="73" t="s">
        <v>146</v>
      </c>
    </row>
    <row r="55" s="45" customFormat="1" ht="100" customHeight="1" spans="1:9">
      <c r="A55" s="67">
        <v>47</v>
      </c>
      <c r="B55" s="69" t="s">
        <v>147</v>
      </c>
      <c r="C55" s="67" t="s">
        <v>13</v>
      </c>
      <c r="D55" s="70" t="s">
        <v>148</v>
      </c>
      <c r="E55" s="67" t="s">
        <v>20</v>
      </c>
      <c r="F55" s="67" t="s">
        <v>66</v>
      </c>
      <c r="G55" s="82">
        <v>5000</v>
      </c>
      <c r="H55" s="71">
        <v>500</v>
      </c>
      <c r="I55" s="73" t="s">
        <v>149</v>
      </c>
    </row>
    <row r="56" s="45" customFormat="1" ht="100" customHeight="1" spans="1:9">
      <c r="A56" s="67">
        <v>48</v>
      </c>
      <c r="B56" s="69" t="s">
        <v>150</v>
      </c>
      <c r="C56" s="67" t="s">
        <v>13</v>
      </c>
      <c r="D56" s="70" t="s">
        <v>148</v>
      </c>
      <c r="E56" s="67" t="s">
        <v>20</v>
      </c>
      <c r="F56" s="75" t="s">
        <v>66</v>
      </c>
      <c r="G56" s="82">
        <v>5000</v>
      </c>
      <c r="H56" s="71">
        <v>500</v>
      </c>
      <c r="I56" s="73" t="s">
        <v>151</v>
      </c>
    </row>
    <row r="57" s="40" customFormat="1" ht="80" customHeight="1" spans="1:9">
      <c r="A57" s="63" t="s">
        <v>152</v>
      </c>
      <c r="B57" s="63"/>
      <c r="C57" s="67"/>
      <c r="D57" s="70"/>
      <c r="E57" s="67"/>
      <c r="F57" s="67"/>
      <c r="G57" s="68">
        <f>SUBTOTAL(109,G58:G64)</f>
        <v>450800</v>
      </c>
      <c r="H57" s="68">
        <f>SUBTOTAL(109,H58:H64)</f>
        <v>81000</v>
      </c>
      <c r="I57" s="73"/>
    </row>
    <row r="58" s="40" customFormat="1" ht="100" customHeight="1" spans="1:9">
      <c r="A58" s="67">
        <v>49</v>
      </c>
      <c r="B58" s="69" t="s">
        <v>153</v>
      </c>
      <c r="C58" s="67" t="s">
        <v>19</v>
      </c>
      <c r="D58" s="70" t="s">
        <v>154</v>
      </c>
      <c r="E58" s="67" t="s">
        <v>20</v>
      </c>
      <c r="F58" s="67" t="s">
        <v>155</v>
      </c>
      <c r="G58" s="71">
        <v>320000</v>
      </c>
      <c r="H58" s="71">
        <v>50000</v>
      </c>
      <c r="I58" s="73" t="s">
        <v>156</v>
      </c>
    </row>
    <row r="59" s="45" customFormat="1" ht="100" customHeight="1" spans="1:9">
      <c r="A59" s="67">
        <v>50</v>
      </c>
      <c r="B59" s="69" t="s">
        <v>157</v>
      </c>
      <c r="C59" s="67" t="s">
        <v>13</v>
      </c>
      <c r="D59" s="70" t="s">
        <v>154</v>
      </c>
      <c r="E59" s="67" t="s">
        <v>15</v>
      </c>
      <c r="F59" s="67" t="s">
        <v>78</v>
      </c>
      <c r="G59" s="74">
        <v>36000</v>
      </c>
      <c r="H59" s="71">
        <v>2000</v>
      </c>
      <c r="I59" s="73" t="s">
        <v>158</v>
      </c>
    </row>
    <row r="60" s="40" customFormat="1" ht="100" customHeight="1" spans="1:9">
      <c r="A60" s="67">
        <v>51</v>
      </c>
      <c r="B60" s="79" t="s">
        <v>159</v>
      </c>
      <c r="C60" s="67" t="s">
        <v>13</v>
      </c>
      <c r="D60" s="70" t="s">
        <v>154</v>
      </c>
      <c r="E60" s="74" t="s">
        <v>15</v>
      </c>
      <c r="F60" s="67" t="s">
        <v>133</v>
      </c>
      <c r="G60" s="74">
        <v>30000</v>
      </c>
      <c r="H60" s="71">
        <v>8000</v>
      </c>
      <c r="I60" s="73" t="s">
        <v>160</v>
      </c>
    </row>
    <row r="61" s="45" customFormat="1" ht="100" customHeight="1" spans="1:9">
      <c r="A61" s="67">
        <v>52</v>
      </c>
      <c r="B61" s="85" t="s">
        <v>161</v>
      </c>
      <c r="C61" s="70" t="s">
        <v>13</v>
      </c>
      <c r="D61" s="70" t="s">
        <v>154</v>
      </c>
      <c r="E61" s="70" t="s">
        <v>15</v>
      </c>
      <c r="F61" s="70" t="s">
        <v>162</v>
      </c>
      <c r="G61" s="86">
        <v>30800</v>
      </c>
      <c r="H61" s="86">
        <v>1000</v>
      </c>
      <c r="I61" s="87" t="s">
        <v>163</v>
      </c>
    </row>
    <row r="62" s="45" customFormat="1" ht="162" customHeight="1" spans="1:9">
      <c r="A62" s="67">
        <v>53</v>
      </c>
      <c r="B62" s="81" t="s">
        <v>164</v>
      </c>
      <c r="C62" s="67" t="s">
        <v>13</v>
      </c>
      <c r="D62" s="70" t="s">
        <v>154</v>
      </c>
      <c r="E62" s="88" t="s">
        <v>15</v>
      </c>
      <c r="F62" s="67" t="s">
        <v>165</v>
      </c>
      <c r="G62" s="74">
        <v>9000</v>
      </c>
      <c r="H62" s="71">
        <v>5000</v>
      </c>
      <c r="I62" s="73" t="s">
        <v>166</v>
      </c>
    </row>
    <row r="63" s="40" customFormat="1" ht="100" customHeight="1" spans="1:9">
      <c r="A63" s="67">
        <v>54</v>
      </c>
      <c r="B63" s="81" t="s">
        <v>167</v>
      </c>
      <c r="C63" s="67" t="s">
        <v>13</v>
      </c>
      <c r="D63" s="70" t="s">
        <v>154</v>
      </c>
      <c r="E63" s="67" t="s">
        <v>15</v>
      </c>
      <c r="F63" s="67" t="s">
        <v>165</v>
      </c>
      <c r="G63" s="74">
        <v>5000</v>
      </c>
      <c r="H63" s="67">
        <v>5000</v>
      </c>
      <c r="I63" s="73" t="s">
        <v>168</v>
      </c>
    </row>
    <row r="64" s="40" customFormat="1" ht="117" customHeight="1" spans="1:9">
      <c r="A64" s="67">
        <v>55</v>
      </c>
      <c r="B64" s="81" t="s">
        <v>169</v>
      </c>
      <c r="C64" s="67" t="s">
        <v>13</v>
      </c>
      <c r="D64" s="70" t="s">
        <v>154</v>
      </c>
      <c r="E64" s="67" t="s">
        <v>15</v>
      </c>
      <c r="F64" s="67" t="s">
        <v>78</v>
      </c>
      <c r="G64" s="74">
        <v>20000</v>
      </c>
      <c r="H64" s="71">
        <v>10000</v>
      </c>
      <c r="I64" s="89" t="s">
        <v>170</v>
      </c>
    </row>
    <row r="65" s="40" customFormat="1" ht="114" customHeight="1" spans="1:9">
      <c r="A65" s="63" t="s">
        <v>171</v>
      </c>
      <c r="B65" s="63"/>
      <c r="C65" s="90"/>
      <c r="D65" s="91"/>
      <c r="E65" s="90"/>
      <c r="F65" s="90"/>
      <c r="G65" s="68">
        <f>SUBTOTAL(109,G66:G70)</f>
        <v>244396</v>
      </c>
      <c r="H65" s="68">
        <f>SUBTOTAL(109,H66:H70)</f>
        <v>62900</v>
      </c>
      <c r="I65" s="73"/>
    </row>
    <row r="66" s="40" customFormat="1" ht="100" customHeight="1" spans="1:9">
      <c r="A66" s="67">
        <v>56</v>
      </c>
      <c r="B66" s="69" t="s">
        <v>172</v>
      </c>
      <c r="C66" s="67" t="s">
        <v>19</v>
      </c>
      <c r="D66" s="70" t="s">
        <v>173</v>
      </c>
      <c r="E66" s="67" t="s">
        <v>20</v>
      </c>
      <c r="F66" s="67" t="s">
        <v>174</v>
      </c>
      <c r="G66" s="71">
        <v>132600</v>
      </c>
      <c r="H66" s="71">
        <v>36000</v>
      </c>
      <c r="I66" s="73" t="s">
        <v>175</v>
      </c>
    </row>
    <row r="67" s="43" customFormat="1" ht="100" customHeight="1" spans="1:9">
      <c r="A67" s="67">
        <v>57</v>
      </c>
      <c r="B67" s="69" t="s">
        <v>176</v>
      </c>
      <c r="C67" s="67" t="s">
        <v>19</v>
      </c>
      <c r="D67" s="70" t="s">
        <v>173</v>
      </c>
      <c r="E67" s="71" t="s">
        <v>20</v>
      </c>
      <c r="F67" s="71" t="s">
        <v>177</v>
      </c>
      <c r="G67" s="71">
        <v>83496</v>
      </c>
      <c r="H67" s="71">
        <v>4000</v>
      </c>
      <c r="I67" s="73" t="s">
        <v>178</v>
      </c>
    </row>
    <row r="68" s="43" customFormat="1" ht="100" customHeight="1" spans="1:9">
      <c r="A68" s="67">
        <v>58</v>
      </c>
      <c r="B68" s="69" t="s">
        <v>179</v>
      </c>
      <c r="C68" s="67" t="s">
        <v>13</v>
      </c>
      <c r="D68" s="70" t="s">
        <v>173</v>
      </c>
      <c r="E68" s="67" t="s">
        <v>15</v>
      </c>
      <c r="F68" s="67" t="s">
        <v>180</v>
      </c>
      <c r="G68" s="71">
        <v>17900</v>
      </c>
      <c r="H68" s="71">
        <v>14000</v>
      </c>
      <c r="I68" s="73" t="s">
        <v>181</v>
      </c>
    </row>
    <row r="69" s="43" customFormat="1" ht="100" customHeight="1" spans="1:9">
      <c r="A69" s="67">
        <v>59</v>
      </c>
      <c r="B69" s="69" t="s">
        <v>182</v>
      </c>
      <c r="C69" s="67" t="s">
        <v>19</v>
      </c>
      <c r="D69" s="70" t="s">
        <v>173</v>
      </c>
      <c r="E69" s="67" t="s">
        <v>15</v>
      </c>
      <c r="F69" s="67" t="s">
        <v>183</v>
      </c>
      <c r="G69" s="71">
        <v>5400</v>
      </c>
      <c r="H69" s="71">
        <v>5400</v>
      </c>
      <c r="I69" s="73" t="s">
        <v>184</v>
      </c>
    </row>
    <row r="70" s="43" customFormat="1" ht="100" customHeight="1" spans="1:9">
      <c r="A70" s="67">
        <v>60</v>
      </c>
      <c r="B70" s="69" t="s">
        <v>185</v>
      </c>
      <c r="C70" s="67" t="s">
        <v>13</v>
      </c>
      <c r="D70" s="70" t="s">
        <v>173</v>
      </c>
      <c r="E70" s="67" t="s">
        <v>15</v>
      </c>
      <c r="F70" s="67" t="s">
        <v>183</v>
      </c>
      <c r="G70" s="71">
        <v>5000</v>
      </c>
      <c r="H70" s="71">
        <v>3500</v>
      </c>
      <c r="I70" s="73" t="s">
        <v>186</v>
      </c>
    </row>
    <row r="71" s="40" customFormat="1" ht="114" customHeight="1" spans="1:9">
      <c r="A71" s="63" t="s">
        <v>187</v>
      </c>
      <c r="B71" s="63"/>
      <c r="C71" s="67"/>
      <c r="D71" s="70"/>
      <c r="E71" s="67"/>
      <c r="F71" s="67"/>
      <c r="G71" s="68">
        <f>SUBTOTAL(109,G72:G79)</f>
        <v>185403</v>
      </c>
      <c r="H71" s="68">
        <f>SUBTOTAL(109,H72:H79)</f>
        <v>42903</v>
      </c>
      <c r="I71" s="73"/>
    </row>
    <row r="72" s="43" customFormat="1" ht="100" customHeight="1" spans="1:9">
      <c r="A72" s="67">
        <v>61</v>
      </c>
      <c r="B72" s="69" t="s">
        <v>188</v>
      </c>
      <c r="C72" s="67" t="s">
        <v>13</v>
      </c>
      <c r="D72" s="70" t="s">
        <v>189</v>
      </c>
      <c r="E72" s="67" t="s">
        <v>20</v>
      </c>
      <c r="F72" s="67" t="s">
        <v>190</v>
      </c>
      <c r="G72" s="71">
        <v>21000</v>
      </c>
      <c r="H72" s="71">
        <v>2000</v>
      </c>
      <c r="I72" s="73" t="s">
        <v>191</v>
      </c>
    </row>
    <row r="73" s="43" customFormat="1" ht="100" customHeight="1" spans="1:9">
      <c r="A73" s="67">
        <v>62</v>
      </c>
      <c r="B73" s="69" t="s">
        <v>192</v>
      </c>
      <c r="C73" s="67" t="s">
        <v>13</v>
      </c>
      <c r="D73" s="70" t="s">
        <v>193</v>
      </c>
      <c r="E73" s="67" t="s">
        <v>20</v>
      </c>
      <c r="F73" s="67" t="s">
        <v>194</v>
      </c>
      <c r="G73" s="71">
        <v>9803</v>
      </c>
      <c r="H73" s="71">
        <v>1803</v>
      </c>
      <c r="I73" s="73" t="s">
        <v>195</v>
      </c>
    </row>
    <row r="74" s="40" customFormat="1" ht="100" customHeight="1" spans="1:9">
      <c r="A74" s="67">
        <v>63</v>
      </c>
      <c r="B74" s="76" t="s">
        <v>196</v>
      </c>
      <c r="C74" s="67" t="s">
        <v>13</v>
      </c>
      <c r="D74" s="70" t="s">
        <v>197</v>
      </c>
      <c r="E74" s="67" t="s">
        <v>15</v>
      </c>
      <c r="F74" s="67" t="s">
        <v>198</v>
      </c>
      <c r="G74" s="74">
        <v>90000</v>
      </c>
      <c r="H74" s="71">
        <v>20000</v>
      </c>
      <c r="I74" s="73" t="s">
        <v>199</v>
      </c>
    </row>
    <row r="75" s="40" customFormat="1" ht="100" customHeight="1" spans="1:9">
      <c r="A75" s="67">
        <v>64</v>
      </c>
      <c r="B75" s="76" t="s">
        <v>200</v>
      </c>
      <c r="C75" s="67" t="s">
        <v>13</v>
      </c>
      <c r="D75" s="70" t="s">
        <v>197</v>
      </c>
      <c r="E75" s="67" t="s">
        <v>15</v>
      </c>
      <c r="F75" s="67" t="s">
        <v>78</v>
      </c>
      <c r="G75" s="74">
        <v>34000</v>
      </c>
      <c r="H75" s="71">
        <v>10000</v>
      </c>
      <c r="I75" s="73" t="s">
        <v>201</v>
      </c>
    </row>
    <row r="76" s="40" customFormat="1" ht="126" customHeight="1" spans="1:9">
      <c r="A76" s="67">
        <v>65</v>
      </c>
      <c r="B76" s="69" t="s">
        <v>202</v>
      </c>
      <c r="C76" s="67" t="s">
        <v>13</v>
      </c>
      <c r="D76" s="85" t="s">
        <v>203</v>
      </c>
      <c r="E76" s="67" t="s">
        <v>15</v>
      </c>
      <c r="F76" s="67" t="s">
        <v>204</v>
      </c>
      <c r="G76" s="67">
        <v>12000</v>
      </c>
      <c r="H76" s="71">
        <v>2000</v>
      </c>
      <c r="I76" s="81" t="s">
        <v>205</v>
      </c>
    </row>
    <row r="77" s="40" customFormat="1" ht="100" customHeight="1" spans="1:9">
      <c r="A77" s="67">
        <v>66</v>
      </c>
      <c r="B77" s="69" t="s">
        <v>206</v>
      </c>
      <c r="C77" s="67" t="s">
        <v>13</v>
      </c>
      <c r="D77" s="70" t="s">
        <v>193</v>
      </c>
      <c r="E77" s="67" t="s">
        <v>15</v>
      </c>
      <c r="F77" s="67" t="s">
        <v>21</v>
      </c>
      <c r="G77" s="71">
        <v>5100</v>
      </c>
      <c r="H77" s="71">
        <v>5100</v>
      </c>
      <c r="I77" s="81" t="s">
        <v>207</v>
      </c>
    </row>
    <row r="78" s="45" customFormat="1" ht="175" customHeight="1" spans="1:9">
      <c r="A78" s="67">
        <v>67</v>
      </c>
      <c r="B78" s="69" t="s">
        <v>208</v>
      </c>
      <c r="C78" s="67" t="s">
        <v>13</v>
      </c>
      <c r="D78" s="91" t="s">
        <v>193</v>
      </c>
      <c r="E78" s="90" t="s">
        <v>20</v>
      </c>
      <c r="F78" s="90" t="s">
        <v>209</v>
      </c>
      <c r="G78" s="92">
        <v>5000</v>
      </c>
      <c r="H78" s="71">
        <v>1000</v>
      </c>
      <c r="I78" s="73" t="s">
        <v>210</v>
      </c>
    </row>
    <row r="79" s="40" customFormat="1" ht="100" customHeight="1" spans="1:9">
      <c r="A79" s="67">
        <v>68</v>
      </c>
      <c r="B79" s="69" t="s">
        <v>211</v>
      </c>
      <c r="C79" s="67" t="s">
        <v>13</v>
      </c>
      <c r="D79" s="70" t="s">
        <v>189</v>
      </c>
      <c r="E79" s="67" t="s">
        <v>15</v>
      </c>
      <c r="F79" s="67" t="s">
        <v>212</v>
      </c>
      <c r="G79" s="71">
        <v>8500</v>
      </c>
      <c r="H79" s="71">
        <v>1000</v>
      </c>
      <c r="I79" s="73" t="s">
        <v>213</v>
      </c>
    </row>
    <row r="80" s="40" customFormat="1" ht="65" customHeight="1" spans="1:9">
      <c r="A80" s="63" t="s">
        <v>214</v>
      </c>
      <c r="B80" s="63"/>
      <c r="C80" s="67"/>
      <c r="D80" s="70"/>
      <c r="E80" s="90"/>
      <c r="F80" s="67"/>
      <c r="G80" s="68">
        <f>SUBTOTAL(109,G81:G82)</f>
        <v>25000</v>
      </c>
      <c r="H80" s="68">
        <f>SUBTOTAL(109,H81:H82)</f>
        <v>3500</v>
      </c>
      <c r="I80" s="73"/>
    </row>
    <row r="81" s="40" customFormat="1" ht="100" customHeight="1" spans="1:9">
      <c r="A81" s="67">
        <v>69</v>
      </c>
      <c r="B81" s="69" t="s">
        <v>215</v>
      </c>
      <c r="C81" s="67" t="s">
        <v>13</v>
      </c>
      <c r="D81" s="70" t="s">
        <v>216</v>
      </c>
      <c r="E81" s="67" t="s">
        <v>15</v>
      </c>
      <c r="F81" s="67" t="s">
        <v>78</v>
      </c>
      <c r="G81" s="71">
        <v>20000</v>
      </c>
      <c r="H81" s="71">
        <v>1000</v>
      </c>
      <c r="I81" s="73" t="s">
        <v>217</v>
      </c>
    </row>
    <row r="82" s="40" customFormat="1" ht="100" customHeight="1" spans="1:9">
      <c r="A82" s="67">
        <v>70</v>
      </c>
      <c r="B82" s="69" t="s">
        <v>218</v>
      </c>
      <c r="C82" s="67" t="s">
        <v>13</v>
      </c>
      <c r="D82" s="70" t="s">
        <v>216</v>
      </c>
      <c r="E82" s="67" t="s">
        <v>15</v>
      </c>
      <c r="F82" s="67" t="s">
        <v>31</v>
      </c>
      <c r="G82" s="71">
        <v>5000</v>
      </c>
      <c r="H82" s="71">
        <v>2500</v>
      </c>
      <c r="I82" s="73" t="s">
        <v>219</v>
      </c>
    </row>
    <row r="83" s="40" customFormat="1" ht="69" customHeight="1" spans="1:9">
      <c r="A83" s="63" t="s">
        <v>220</v>
      </c>
      <c r="B83" s="63"/>
      <c r="C83" s="67"/>
      <c r="D83" s="70"/>
      <c r="E83" s="90"/>
      <c r="F83" s="67"/>
      <c r="G83" s="68">
        <f>SUBTOTAL(109,G84:G84)</f>
        <v>13645</v>
      </c>
      <c r="H83" s="68">
        <f>SUBTOTAL(109,H84:H84)</f>
        <v>5000</v>
      </c>
      <c r="I83" s="73"/>
    </row>
    <row r="84" s="43" customFormat="1" ht="100" customHeight="1" spans="1:9">
      <c r="A84" s="67">
        <v>71</v>
      </c>
      <c r="B84" s="69" t="s">
        <v>221</v>
      </c>
      <c r="C84" s="67" t="s">
        <v>13</v>
      </c>
      <c r="D84" s="70" t="s">
        <v>222</v>
      </c>
      <c r="E84" s="67" t="s">
        <v>15</v>
      </c>
      <c r="F84" s="67" t="s">
        <v>165</v>
      </c>
      <c r="G84" s="71">
        <v>13645</v>
      </c>
      <c r="H84" s="71">
        <v>5000</v>
      </c>
      <c r="I84" s="73" t="s">
        <v>223</v>
      </c>
    </row>
  </sheetData>
  <autoFilter xmlns:etc="http://www.wps.cn/officeDocument/2017/etCustomData" ref="A4:XDK84" etc:filterBottomFollowUsedRange="0">
    <extLst/>
  </autoFilter>
  <mergeCells count="19">
    <mergeCell ref="A1:I1"/>
    <mergeCell ref="A5:B5"/>
    <mergeCell ref="A6:B6"/>
    <mergeCell ref="A18:B18"/>
    <mergeCell ref="A45:B45"/>
    <mergeCell ref="A57:B57"/>
    <mergeCell ref="A65:B65"/>
    <mergeCell ref="A71:B71"/>
    <mergeCell ref="A80:B80"/>
    <mergeCell ref="A83:B83"/>
    <mergeCell ref="A3:A4"/>
    <mergeCell ref="B3:B4"/>
    <mergeCell ref="C3:C4"/>
    <mergeCell ref="D3:D4"/>
    <mergeCell ref="E3:E4"/>
    <mergeCell ref="F3:F4"/>
    <mergeCell ref="G3:G4"/>
    <mergeCell ref="H3:H4"/>
    <mergeCell ref="I3:I4"/>
  </mergeCells>
  <conditionalFormatting sqref="D11">
    <cfRule type="duplicateValues" dxfId="0" priority="44"/>
  </conditionalFormatting>
  <conditionalFormatting sqref="D12">
    <cfRule type="duplicateValues" dxfId="0" priority="41"/>
  </conditionalFormatting>
  <conditionalFormatting sqref="D13">
    <cfRule type="duplicateValues" dxfId="0" priority="37"/>
  </conditionalFormatting>
  <conditionalFormatting sqref="D17">
    <cfRule type="duplicateValues" dxfId="0" priority="30"/>
  </conditionalFormatting>
  <conditionalFormatting sqref="XCK21">
    <cfRule type="duplicateValues" dxfId="0" priority="213"/>
  </conditionalFormatting>
  <conditionalFormatting sqref="XCK24">
    <cfRule type="duplicateValues" dxfId="0" priority="209"/>
  </conditionalFormatting>
  <conditionalFormatting sqref="XCK25">
    <cfRule type="duplicateValues" dxfId="0" priority="207"/>
  </conditionalFormatting>
  <conditionalFormatting sqref="XCK26">
    <cfRule type="duplicateValues" dxfId="0" priority="205"/>
  </conditionalFormatting>
  <conditionalFormatting sqref="XCK27">
    <cfRule type="duplicateValues" dxfId="0" priority="203"/>
  </conditionalFormatting>
  <conditionalFormatting sqref="XCK30">
    <cfRule type="duplicateValues" dxfId="0" priority="199"/>
  </conditionalFormatting>
  <conditionalFormatting sqref="XCK31">
    <cfRule type="duplicateValues" dxfId="0" priority="197"/>
  </conditionalFormatting>
  <conditionalFormatting sqref="XCL32">
    <cfRule type="duplicateValues" dxfId="0" priority="193"/>
  </conditionalFormatting>
  <conditionalFormatting sqref="XCK33">
    <cfRule type="duplicateValues" dxfId="0" priority="191"/>
  </conditionalFormatting>
  <conditionalFormatting sqref="XCK34">
    <cfRule type="duplicateValues" dxfId="0" priority="189"/>
  </conditionalFormatting>
  <conditionalFormatting sqref="XCK35">
    <cfRule type="duplicateValues" dxfId="0" priority="187"/>
  </conditionalFormatting>
  <conditionalFormatting sqref="XCL38">
    <cfRule type="duplicateValues" dxfId="0" priority="181"/>
  </conditionalFormatting>
  <conditionalFormatting sqref="XCK39">
    <cfRule type="duplicateValues" dxfId="0" priority="179"/>
  </conditionalFormatting>
  <conditionalFormatting sqref="XCK40">
    <cfRule type="duplicateValues" dxfId="0" priority="175"/>
  </conditionalFormatting>
  <conditionalFormatting sqref="XCK41">
    <cfRule type="duplicateValues" dxfId="0" priority="172"/>
  </conditionalFormatting>
  <conditionalFormatting sqref="XCK42">
    <cfRule type="duplicateValues" dxfId="0" priority="171"/>
  </conditionalFormatting>
  <conditionalFormatting sqref="XCK43">
    <cfRule type="duplicateValues" dxfId="0" priority="169"/>
  </conditionalFormatting>
  <conditionalFormatting sqref="XCL44">
    <cfRule type="duplicateValues" dxfId="0" priority="162"/>
  </conditionalFormatting>
  <conditionalFormatting sqref="C46">
    <cfRule type="duplicateValues" dxfId="0" priority="153"/>
  </conditionalFormatting>
  <conditionalFormatting sqref="C47">
    <cfRule type="duplicateValues" dxfId="0" priority="152"/>
  </conditionalFormatting>
  <conditionalFormatting sqref="C50">
    <cfRule type="duplicateValues" dxfId="0" priority="150"/>
  </conditionalFormatting>
  <conditionalFormatting sqref="C51">
    <cfRule type="duplicateValues" dxfId="0" priority="148"/>
  </conditionalFormatting>
  <conditionalFormatting sqref="C52">
    <cfRule type="duplicateValues" dxfId="0" priority="145"/>
  </conditionalFormatting>
  <conditionalFormatting sqref="C54">
    <cfRule type="duplicateValues" dxfId="0" priority="144"/>
  </conditionalFormatting>
  <conditionalFormatting sqref="C58">
    <cfRule type="duplicateValues" dxfId="0" priority="139"/>
  </conditionalFormatting>
  <conditionalFormatting sqref="C59">
    <cfRule type="duplicateValues" dxfId="0" priority="138"/>
  </conditionalFormatting>
  <conditionalFormatting sqref="C72">
    <cfRule type="duplicateValues" dxfId="0" priority="109"/>
  </conditionalFormatting>
  <conditionalFormatting sqref="C73">
    <cfRule type="duplicateValues" dxfId="0" priority="110"/>
  </conditionalFormatting>
  <conditionalFormatting sqref="XCK74">
    <cfRule type="duplicateValues" dxfId="0" priority="106"/>
  </conditionalFormatting>
  <conditionalFormatting sqref="XCK75">
    <cfRule type="duplicateValues" dxfId="0" priority="104"/>
  </conditionalFormatting>
  <conditionalFormatting sqref="C76">
    <cfRule type="duplicateValues" dxfId="0" priority="100"/>
  </conditionalFormatting>
  <conditionalFormatting sqref="D76">
    <cfRule type="duplicateValues" dxfId="0" priority="21"/>
  </conditionalFormatting>
  <conditionalFormatting sqref="F76">
    <cfRule type="duplicateValues" dxfId="0" priority="49"/>
  </conditionalFormatting>
  <conditionalFormatting sqref="C77">
    <cfRule type="duplicateValues" dxfId="0" priority="94"/>
  </conditionalFormatting>
  <conditionalFormatting sqref="D77">
    <cfRule type="duplicateValues" dxfId="0" priority="20"/>
  </conditionalFormatting>
  <conditionalFormatting sqref="F77">
    <cfRule type="duplicateValues" dxfId="0" priority="48"/>
  </conditionalFormatting>
  <conditionalFormatting sqref="C81">
    <cfRule type="duplicateValues" dxfId="0" priority="76"/>
  </conditionalFormatting>
  <conditionalFormatting sqref="C84">
    <cfRule type="duplicateValues" dxfId="0" priority="69"/>
  </conditionalFormatting>
  <conditionalFormatting sqref="XCK19:XCK20">
    <cfRule type="duplicateValues" dxfId="0" priority="215"/>
  </conditionalFormatting>
  <conditionalFormatting sqref="XCK22:XCK23">
    <cfRule type="duplicateValues" dxfId="0" priority="211"/>
  </conditionalFormatting>
  <conditionalFormatting sqref="XCK28:XCK29">
    <cfRule type="duplicateValues" dxfId="0" priority="201"/>
  </conditionalFormatting>
  <conditionalFormatting sqref="XCK36:XCK37">
    <cfRule type="duplicateValues" dxfId="0" priority="184"/>
  </conditionalFormatting>
  <conditionalFormatting sqref="A5:B84">
    <cfRule type="duplicateValues" dxfId="0" priority="936"/>
  </conditionalFormatting>
  <conditionalFormatting sqref="E76 G76 I76">
    <cfRule type="duplicateValues" dxfId="0" priority="101"/>
  </conditionalFormatting>
  <conditionalFormatting sqref="E77 G77">
    <cfRule type="duplicateValues" dxfId="0" priority="96"/>
  </conditionalFormatting>
  <pageMargins left="0.472222222222222" right="0.393055555555556" top="0.432638888888889" bottom="0.511805555555556" header="0.354166666666667" footer="0.354166666666667"/>
  <pageSetup paperSize="9" scale="33" fitToHeight="0" orientation="landscape" horizontalDpi="600"/>
  <headerFooter>
    <oddFooter>&amp;C&amp;26-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7"/>
  <sheetViews>
    <sheetView zoomScale="70" zoomScaleNormal="70" workbookViewId="0">
      <pane xSplit="2" ySplit="5" topLeftCell="C6" activePane="bottomRight" state="frozen"/>
      <selection/>
      <selection pane="topRight"/>
      <selection pane="bottomLeft"/>
      <selection pane="bottomRight" activeCell="AP45" sqref="AP45"/>
    </sheetView>
  </sheetViews>
  <sheetFormatPr defaultColWidth="9" defaultRowHeight="13.5"/>
  <cols>
    <col min="2" max="2" width="43.875" customWidth="1"/>
    <col min="6" max="7" width="9.125"/>
    <col min="8" max="8" width="12.1333333333333" customWidth="1"/>
    <col min="9" max="9" width="15" customWidth="1"/>
    <col min="10" max="10" width="59.5583333333333" customWidth="1"/>
    <col min="22" max="22" width="35.1416666666667" customWidth="1"/>
  </cols>
  <sheetData>
    <row r="1" s="1" customFormat="1" ht="23" customHeight="1" spans="1:26">
      <c r="A1" s="6" t="s">
        <v>224</v>
      </c>
      <c r="B1" s="6"/>
      <c r="C1" s="7"/>
      <c r="D1" s="7"/>
      <c r="E1" s="7"/>
      <c r="F1" s="8"/>
      <c r="G1" s="8"/>
      <c r="H1" s="8"/>
      <c r="I1" s="8"/>
      <c r="J1" s="8"/>
      <c r="K1" s="8"/>
      <c r="L1" s="8"/>
      <c r="M1" s="9"/>
      <c r="N1" s="9"/>
      <c r="O1" s="9"/>
      <c r="P1" s="9"/>
      <c r="Q1" s="9"/>
      <c r="R1" s="9"/>
      <c r="S1" s="9"/>
      <c r="T1" s="9"/>
      <c r="U1" s="9"/>
    </row>
    <row r="2" s="1" customFormat="1" ht="45" customHeight="1" spans="1:26">
      <c r="A2" s="10" t="s">
        <v>225</v>
      </c>
      <c r="B2" s="10"/>
      <c r="C2" s="10"/>
      <c r="D2" s="10"/>
      <c r="E2" s="10"/>
      <c r="F2" s="11"/>
      <c r="G2" s="11"/>
      <c r="H2" s="11"/>
      <c r="I2" s="11"/>
      <c r="J2" s="11"/>
      <c r="K2" s="11"/>
      <c r="L2" s="11"/>
      <c r="M2" s="10"/>
      <c r="N2" s="10"/>
      <c r="O2" s="10"/>
      <c r="P2" s="10"/>
      <c r="Q2" s="10"/>
      <c r="R2" s="10"/>
      <c r="S2" s="10"/>
      <c r="T2" s="10"/>
      <c r="U2" s="10"/>
    </row>
    <row r="3" s="1" customFormat="1" ht="39" customHeight="1" spans="1:26">
      <c r="A3" s="12" t="s">
        <v>1</v>
      </c>
      <c r="B3" s="12" t="s">
        <v>226</v>
      </c>
      <c r="C3" s="12" t="s">
        <v>227</v>
      </c>
      <c r="D3" s="12" t="s">
        <v>228</v>
      </c>
      <c r="E3" s="12" t="s">
        <v>229</v>
      </c>
      <c r="F3" s="13" t="s">
        <v>7</v>
      </c>
      <c r="G3" s="13" t="s">
        <v>230</v>
      </c>
      <c r="H3" s="12" t="s">
        <v>231</v>
      </c>
      <c r="I3" s="12" t="s">
        <v>232</v>
      </c>
      <c r="J3" s="12" t="s">
        <v>233</v>
      </c>
      <c r="K3" s="14" t="s">
        <v>234</v>
      </c>
      <c r="L3" s="14" t="s">
        <v>235</v>
      </c>
      <c r="M3" s="12" t="s">
        <v>236</v>
      </c>
      <c r="N3" s="12"/>
      <c r="O3" s="12"/>
      <c r="P3" s="12"/>
      <c r="Q3" s="12"/>
      <c r="R3" s="12"/>
      <c r="S3" s="12"/>
      <c r="T3" s="12"/>
      <c r="U3" s="12"/>
      <c r="V3" s="12" t="s">
        <v>237</v>
      </c>
    </row>
    <row r="4" s="1" customFormat="1" spans="1:26">
      <c r="A4" s="12"/>
      <c r="B4" s="12"/>
      <c r="C4" s="12"/>
      <c r="D4" s="12"/>
      <c r="E4" s="12"/>
      <c r="F4" s="13"/>
      <c r="G4" s="13"/>
      <c r="H4" s="12"/>
      <c r="I4" s="12"/>
      <c r="J4" s="12"/>
      <c r="K4" s="15"/>
      <c r="L4" s="15"/>
      <c r="M4" s="12"/>
      <c r="N4" s="12"/>
      <c r="O4" s="12"/>
      <c r="P4" s="12"/>
      <c r="Q4" s="12"/>
      <c r="R4" s="12"/>
      <c r="S4" s="12"/>
      <c r="T4" s="12"/>
      <c r="U4" s="12"/>
      <c r="V4" s="12"/>
    </row>
    <row r="5" s="1" customFormat="1" ht="54" customHeight="1" spans="1:26">
      <c r="A5" s="12"/>
      <c r="B5" s="12"/>
      <c r="C5" s="12"/>
      <c r="D5" s="12"/>
      <c r="E5" s="12"/>
      <c r="F5" s="13"/>
      <c r="G5" s="13"/>
      <c r="H5" s="12"/>
      <c r="I5" s="12"/>
      <c r="J5" s="12"/>
      <c r="K5" s="16"/>
      <c r="L5" s="16"/>
      <c r="M5" s="12" t="s">
        <v>238</v>
      </c>
      <c r="N5" s="12" t="s">
        <v>239</v>
      </c>
      <c r="O5" s="12" t="s">
        <v>240</v>
      </c>
      <c r="P5" s="12" t="s">
        <v>241</v>
      </c>
      <c r="Q5" s="12" t="s">
        <v>242</v>
      </c>
      <c r="R5" s="12" t="s">
        <v>243</v>
      </c>
      <c r="S5" s="12" t="s">
        <v>244</v>
      </c>
      <c r="T5" s="12" t="s">
        <v>245</v>
      </c>
      <c r="U5" s="12" t="s">
        <v>246</v>
      </c>
      <c r="V5" s="12"/>
    </row>
    <row r="6" s="1" customFormat="1" ht="54" customHeight="1" spans="1:26">
      <c r="A6" s="12"/>
      <c r="B6" s="17" t="s">
        <v>247</v>
      </c>
      <c r="C6" s="12"/>
      <c r="D6" s="12"/>
      <c r="E6" s="12"/>
      <c r="F6" s="13"/>
      <c r="G6" s="13"/>
      <c r="H6" s="12"/>
      <c r="I6" s="12"/>
      <c r="J6" s="12"/>
      <c r="K6" s="16"/>
      <c r="L6" s="16"/>
      <c r="M6" s="12"/>
      <c r="N6" s="12"/>
      <c r="O6" s="12"/>
      <c r="P6" s="12"/>
      <c r="Q6" s="12"/>
      <c r="R6" s="12"/>
      <c r="S6" s="12"/>
      <c r="T6" s="12"/>
      <c r="U6" s="12"/>
      <c r="V6" s="12"/>
    </row>
    <row r="7" s="2" customFormat="1" ht="57" customHeight="1" spans="1:26">
      <c r="A7" s="18">
        <v>1</v>
      </c>
      <c r="B7" s="19" t="s">
        <v>248</v>
      </c>
      <c r="C7" s="18" t="s">
        <v>249</v>
      </c>
      <c r="D7" s="18" t="s">
        <v>250</v>
      </c>
      <c r="E7" s="18" t="s">
        <v>15</v>
      </c>
      <c r="F7" s="18">
        <v>500</v>
      </c>
      <c r="G7" s="18">
        <v>500</v>
      </c>
      <c r="H7" s="18" t="s">
        <v>251</v>
      </c>
      <c r="I7" s="19" t="s">
        <v>252</v>
      </c>
      <c r="J7" s="20" t="s">
        <v>253</v>
      </c>
      <c r="K7" s="21"/>
      <c r="L7" s="22" t="s">
        <v>254</v>
      </c>
      <c r="M7" s="23" t="s">
        <v>255</v>
      </c>
      <c r="N7" s="24" t="s">
        <v>255</v>
      </c>
      <c r="O7" s="23" t="s">
        <v>255</v>
      </c>
      <c r="P7" s="23" t="s">
        <v>255</v>
      </c>
      <c r="Q7" s="23" t="s">
        <v>255</v>
      </c>
      <c r="R7" s="24" t="s">
        <v>255</v>
      </c>
      <c r="S7" s="23" t="s">
        <v>255</v>
      </c>
      <c r="T7" s="24" t="s">
        <v>255</v>
      </c>
      <c r="U7" s="24" t="s">
        <v>255</v>
      </c>
      <c r="V7" s="19" t="s">
        <v>256</v>
      </c>
    </row>
    <row r="8" s="1" customFormat="1" ht="83" customHeight="1" spans="1:26">
      <c r="A8" s="18">
        <v>2</v>
      </c>
      <c r="B8" s="19" t="s">
        <v>257</v>
      </c>
      <c r="C8" s="19" t="s">
        <v>258</v>
      </c>
      <c r="D8" s="18" t="s">
        <v>51</v>
      </c>
      <c r="E8" s="18" t="s">
        <v>15</v>
      </c>
      <c r="F8" s="18">
        <v>100000</v>
      </c>
      <c r="G8" s="18">
        <v>5000</v>
      </c>
      <c r="H8" s="18" t="s">
        <v>259</v>
      </c>
      <c r="I8" s="19" t="s">
        <v>260</v>
      </c>
      <c r="J8" s="20" t="s">
        <v>261</v>
      </c>
      <c r="K8" s="25"/>
      <c r="L8" s="25" t="s">
        <v>254</v>
      </c>
      <c r="M8" s="26" t="s">
        <v>262</v>
      </c>
      <c r="N8" s="27" t="s">
        <v>262</v>
      </c>
      <c r="O8" s="26" t="s">
        <v>262</v>
      </c>
      <c r="P8" s="26" t="s">
        <v>262</v>
      </c>
      <c r="Q8" s="26" t="s">
        <v>262</v>
      </c>
      <c r="R8" s="27" t="s">
        <v>262</v>
      </c>
      <c r="S8" s="26" t="s">
        <v>262</v>
      </c>
      <c r="T8" s="27" t="s">
        <v>262</v>
      </c>
      <c r="U8" s="27" t="s">
        <v>262</v>
      </c>
      <c r="V8" s="19" t="s">
        <v>256</v>
      </c>
    </row>
    <row r="9" s="3" customFormat="1" ht="40" customHeight="1" spans="1:26">
      <c r="A9" s="18">
        <v>3</v>
      </c>
      <c r="B9" s="19" t="s">
        <v>263</v>
      </c>
      <c r="C9" s="19" t="s">
        <v>264</v>
      </c>
      <c r="D9" s="18" t="s">
        <v>51</v>
      </c>
      <c r="E9" s="18" t="s">
        <v>15</v>
      </c>
      <c r="F9" s="18">
        <v>3000</v>
      </c>
      <c r="G9" s="18">
        <v>1000</v>
      </c>
      <c r="H9" s="18" t="s">
        <v>259</v>
      </c>
      <c r="I9" s="19" t="s">
        <v>265</v>
      </c>
      <c r="J9" s="20" t="s">
        <v>266</v>
      </c>
      <c r="K9" s="25"/>
      <c r="L9" s="25" t="s">
        <v>254</v>
      </c>
      <c r="M9" s="26" t="s">
        <v>255</v>
      </c>
      <c r="N9" s="26" t="s">
        <v>255</v>
      </c>
      <c r="O9" s="26" t="s">
        <v>255</v>
      </c>
      <c r="P9" s="26" t="s">
        <v>255</v>
      </c>
      <c r="Q9" s="26" t="s">
        <v>255</v>
      </c>
      <c r="R9" s="26" t="s">
        <v>255</v>
      </c>
      <c r="S9" s="26" t="s">
        <v>255</v>
      </c>
      <c r="T9" s="26" t="s">
        <v>255</v>
      </c>
      <c r="U9" s="26" t="s">
        <v>255</v>
      </c>
      <c r="V9" s="19" t="s">
        <v>256</v>
      </c>
      <c r="W9" s="28"/>
      <c r="X9" s="28"/>
      <c r="Y9" s="28"/>
      <c r="Z9" s="28"/>
    </row>
    <row r="10" s="1" customFormat="1" ht="88" customHeight="1" spans="1:26">
      <c r="A10" s="18">
        <v>4</v>
      </c>
      <c r="B10" s="19" t="s">
        <v>267</v>
      </c>
      <c r="C10" s="19" t="s">
        <v>268</v>
      </c>
      <c r="D10" s="18" t="s">
        <v>51</v>
      </c>
      <c r="E10" s="18" t="s">
        <v>15</v>
      </c>
      <c r="F10" s="18">
        <v>15000</v>
      </c>
      <c r="G10" s="18">
        <v>5000</v>
      </c>
      <c r="H10" s="18" t="s">
        <v>269</v>
      </c>
      <c r="I10" s="19" t="s">
        <v>270</v>
      </c>
      <c r="J10" s="20" t="s">
        <v>271</v>
      </c>
      <c r="K10" s="25"/>
      <c r="L10" s="25" t="s">
        <v>254</v>
      </c>
      <c r="M10" s="26" t="s">
        <v>255</v>
      </c>
      <c r="N10" s="29" t="s">
        <v>262</v>
      </c>
      <c r="O10" s="26" t="s">
        <v>255</v>
      </c>
      <c r="P10" s="26" t="s">
        <v>255</v>
      </c>
      <c r="Q10" s="26" t="s">
        <v>255</v>
      </c>
      <c r="R10" s="29" t="s">
        <v>262</v>
      </c>
      <c r="S10" s="26" t="s">
        <v>255</v>
      </c>
      <c r="T10" s="29" t="s">
        <v>262</v>
      </c>
      <c r="U10" s="29" t="s">
        <v>262</v>
      </c>
      <c r="V10" s="19" t="s">
        <v>256</v>
      </c>
    </row>
    <row r="11" s="4" customFormat="1" ht="113" customHeight="1" spans="1:26">
      <c r="A11" s="18">
        <v>5</v>
      </c>
      <c r="B11" s="19" t="s">
        <v>272</v>
      </c>
      <c r="C11" s="19" t="s">
        <v>268</v>
      </c>
      <c r="D11" s="18" t="s">
        <v>51</v>
      </c>
      <c r="E11" s="18" t="s">
        <v>15</v>
      </c>
      <c r="F11" s="18">
        <v>29683</v>
      </c>
      <c r="G11" s="18">
        <v>3000</v>
      </c>
      <c r="H11" s="18" t="s">
        <v>269</v>
      </c>
      <c r="I11" s="19" t="s">
        <v>273</v>
      </c>
      <c r="J11" s="20" t="s">
        <v>274</v>
      </c>
      <c r="K11" s="25"/>
      <c r="L11" s="25" t="s">
        <v>254</v>
      </c>
      <c r="M11" s="26" t="s">
        <v>255</v>
      </c>
      <c r="N11" s="29" t="s">
        <v>262</v>
      </c>
      <c r="O11" s="26" t="s">
        <v>255</v>
      </c>
      <c r="P11" s="26" t="s">
        <v>255</v>
      </c>
      <c r="Q11" s="26" t="s">
        <v>255</v>
      </c>
      <c r="R11" s="29" t="s">
        <v>262</v>
      </c>
      <c r="S11" s="26" t="s">
        <v>255</v>
      </c>
      <c r="T11" s="29" t="s">
        <v>262</v>
      </c>
      <c r="U11" s="29" t="s">
        <v>262</v>
      </c>
      <c r="V11" s="19" t="s">
        <v>256</v>
      </c>
      <c r="W11" s="28"/>
      <c r="X11" s="28"/>
      <c r="Y11" s="28"/>
      <c r="Z11" s="28"/>
    </row>
    <row r="12" s="4" customFormat="1" ht="85" customHeight="1" spans="1:26">
      <c r="A12" s="18">
        <v>6</v>
      </c>
      <c r="B12" s="19" t="s">
        <v>275</v>
      </c>
      <c r="C12" s="19" t="s">
        <v>268</v>
      </c>
      <c r="D12" s="18" t="s">
        <v>51</v>
      </c>
      <c r="E12" s="18" t="s">
        <v>15</v>
      </c>
      <c r="F12" s="18">
        <v>6500</v>
      </c>
      <c r="G12" s="18">
        <v>2000</v>
      </c>
      <c r="H12" s="18" t="s">
        <v>259</v>
      </c>
      <c r="I12" s="19" t="s">
        <v>276</v>
      </c>
      <c r="J12" s="20" t="s">
        <v>277</v>
      </c>
      <c r="K12" s="25"/>
      <c r="L12" s="25" t="s">
        <v>254</v>
      </c>
      <c r="M12" s="27" t="s">
        <v>262</v>
      </c>
      <c r="N12" s="27" t="s">
        <v>262</v>
      </c>
      <c r="O12" s="27" t="s">
        <v>262</v>
      </c>
      <c r="P12" s="27" t="s">
        <v>262</v>
      </c>
      <c r="Q12" s="27" t="s">
        <v>262</v>
      </c>
      <c r="R12" s="27" t="s">
        <v>262</v>
      </c>
      <c r="S12" s="27" t="s">
        <v>262</v>
      </c>
      <c r="T12" s="27" t="s">
        <v>262</v>
      </c>
      <c r="U12" s="27" t="s">
        <v>262</v>
      </c>
      <c r="V12" s="19" t="s">
        <v>256</v>
      </c>
      <c r="W12" s="28"/>
      <c r="X12" s="28"/>
      <c r="Y12" s="28"/>
      <c r="Z12" s="28"/>
    </row>
    <row r="13" s="4" customFormat="1" ht="147" customHeight="1" spans="1:26">
      <c r="A13" s="18">
        <v>7</v>
      </c>
      <c r="B13" s="19" t="s">
        <v>138</v>
      </c>
      <c r="C13" s="19" t="s">
        <v>278</v>
      </c>
      <c r="D13" s="18" t="s">
        <v>279</v>
      </c>
      <c r="E13" s="18" t="s">
        <v>15</v>
      </c>
      <c r="F13" s="18">
        <v>44250</v>
      </c>
      <c r="G13" s="18">
        <v>5000</v>
      </c>
      <c r="H13" s="18" t="s">
        <v>259</v>
      </c>
      <c r="I13" s="19" t="s">
        <v>280</v>
      </c>
      <c r="J13" s="20" t="s">
        <v>281</v>
      </c>
      <c r="K13" s="25"/>
      <c r="L13" s="25" t="s">
        <v>254</v>
      </c>
      <c r="M13" s="26" t="s">
        <v>255</v>
      </c>
      <c r="N13" s="30" t="s">
        <v>282</v>
      </c>
      <c r="O13" s="26" t="s">
        <v>262</v>
      </c>
      <c r="P13" s="26" t="s">
        <v>262</v>
      </c>
      <c r="Q13" s="26" t="s">
        <v>262</v>
      </c>
      <c r="R13" s="27" t="s">
        <v>262</v>
      </c>
      <c r="S13" s="26" t="s">
        <v>255</v>
      </c>
      <c r="T13" s="27" t="s">
        <v>255</v>
      </c>
      <c r="U13" s="27" t="s">
        <v>255</v>
      </c>
      <c r="V13" s="19" t="s">
        <v>256</v>
      </c>
      <c r="W13" s="28"/>
      <c r="X13" s="28"/>
      <c r="Y13" s="28"/>
      <c r="Z13" s="28"/>
    </row>
    <row r="14" s="1" customFormat="1" ht="132" customHeight="1" spans="1:26">
      <c r="A14" s="18">
        <v>8</v>
      </c>
      <c r="B14" s="19" t="s">
        <v>144</v>
      </c>
      <c r="C14" s="19" t="s">
        <v>278</v>
      </c>
      <c r="D14" s="18" t="s">
        <v>51</v>
      </c>
      <c r="E14" s="18" t="s">
        <v>15</v>
      </c>
      <c r="F14" s="18">
        <v>21187</v>
      </c>
      <c r="G14" s="18">
        <v>5000</v>
      </c>
      <c r="H14" s="18" t="s">
        <v>259</v>
      </c>
      <c r="I14" s="19" t="s">
        <v>283</v>
      </c>
      <c r="J14" s="20" t="s">
        <v>284</v>
      </c>
      <c r="K14" s="25"/>
      <c r="L14" s="25"/>
      <c r="M14" s="26" t="s">
        <v>255</v>
      </c>
      <c r="N14" s="26" t="s">
        <v>262</v>
      </c>
      <c r="O14" s="26" t="s">
        <v>262</v>
      </c>
      <c r="P14" s="26" t="s">
        <v>262</v>
      </c>
      <c r="Q14" s="26" t="s">
        <v>262</v>
      </c>
      <c r="R14" s="27" t="s">
        <v>262</v>
      </c>
      <c r="S14" s="26" t="s">
        <v>255</v>
      </c>
      <c r="T14" s="27" t="s">
        <v>255</v>
      </c>
      <c r="U14" s="27" t="s">
        <v>255</v>
      </c>
      <c r="V14" s="19" t="s">
        <v>256</v>
      </c>
    </row>
    <row r="15" s="4" customFormat="1" ht="85" customHeight="1" spans="1:26">
      <c r="A15" s="18"/>
      <c r="B15" s="17" t="s">
        <v>285</v>
      </c>
      <c r="C15" s="19"/>
      <c r="D15" s="18"/>
      <c r="E15" s="18"/>
      <c r="F15" s="18"/>
      <c r="G15" s="18"/>
      <c r="H15" s="18"/>
      <c r="I15" s="19"/>
      <c r="J15" s="20"/>
      <c r="K15" s="25"/>
      <c r="L15" s="25"/>
      <c r="M15" s="27"/>
      <c r="N15" s="27"/>
      <c r="O15" s="27"/>
      <c r="P15" s="27"/>
      <c r="Q15" s="27"/>
      <c r="R15" s="27"/>
      <c r="S15" s="27"/>
      <c r="T15" s="27"/>
      <c r="U15" s="27"/>
      <c r="V15" s="19"/>
      <c r="W15" s="28"/>
      <c r="X15" s="28"/>
      <c r="Y15" s="28"/>
      <c r="Z15" s="28"/>
    </row>
    <row r="16" s="4" customFormat="1" ht="54" customHeight="1" spans="1:26">
      <c r="A16" s="18">
        <v>8</v>
      </c>
      <c r="B16" s="19" t="s">
        <v>286</v>
      </c>
      <c r="C16" s="19" t="s">
        <v>287</v>
      </c>
      <c r="D16" s="18" t="s">
        <v>250</v>
      </c>
      <c r="E16" s="18" t="s">
        <v>15</v>
      </c>
      <c r="F16" s="18">
        <v>162.16</v>
      </c>
      <c r="G16" s="18">
        <v>162.16</v>
      </c>
      <c r="H16" s="18" t="s">
        <v>288</v>
      </c>
      <c r="I16" s="19" t="s">
        <v>289</v>
      </c>
      <c r="J16" s="20" t="s">
        <v>290</v>
      </c>
      <c r="K16" s="25" t="s">
        <v>254</v>
      </c>
      <c r="L16" s="25"/>
      <c r="M16" s="31" t="s">
        <v>291</v>
      </c>
      <c r="N16" s="31" t="s">
        <v>291</v>
      </c>
      <c r="O16" s="31" t="s">
        <v>291</v>
      </c>
      <c r="P16" s="31" t="s">
        <v>291</v>
      </c>
      <c r="Q16" s="31" t="s">
        <v>291</v>
      </c>
      <c r="R16" s="31" t="s">
        <v>291</v>
      </c>
      <c r="S16" s="31" t="s">
        <v>291</v>
      </c>
      <c r="T16" s="31" t="s">
        <v>291</v>
      </c>
      <c r="U16" s="31" t="s">
        <v>291</v>
      </c>
      <c r="V16" s="19" t="s">
        <v>292</v>
      </c>
      <c r="W16" s="28"/>
      <c r="X16" s="28"/>
      <c r="Y16" s="28"/>
      <c r="Z16" s="28"/>
    </row>
    <row r="17" s="1" customFormat="1" ht="69" customHeight="1" spans="1:26">
      <c r="A17" s="18">
        <v>9</v>
      </c>
      <c r="B17" s="19" t="s">
        <v>293</v>
      </c>
      <c r="C17" s="18" t="s">
        <v>264</v>
      </c>
      <c r="D17" s="32"/>
      <c r="E17" s="32"/>
      <c r="F17" s="32"/>
      <c r="G17" s="32"/>
      <c r="H17" s="32"/>
      <c r="I17" s="20"/>
      <c r="J17" s="20"/>
      <c r="K17" s="33"/>
      <c r="L17" s="33"/>
      <c r="M17" s="26"/>
      <c r="N17" s="34"/>
      <c r="O17" s="26"/>
      <c r="P17" s="26"/>
      <c r="Q17" s="26"/>
      <c r="R17" s="26"/>
      <c r="S17" s="26"/>
      <c r="T17" s="26"/>
      <c r="U17" s="26"/>
      <c r="V17" s="19" t="s">
        <v>294</v>
      </c>
    </row>
    <row r="18" s="1" customFormat="1" ht="69" customHeight="1" spans="1:26">
      <c r="A18" s="18"/>
      <c r="B18" s="17" t="s">
        <v>295</v>
      </c>
      <c r="C18" s="18"/>
      <c r="D18" s="32"/>
      <c r="E18" s="32"/>
      <c r="F18" s="32"/>
      <c r="G18" s="32"/>
      <c r="H18" s="32"/>
      <c r="I18" s="20"/>
      <c r="J18" s="20"/>
      <c r="K18" s="33"/>
      <c r="L18" s="33"/>
      <c r="M18" s="26"/>
      <c r="N18" s="34"/>
      <c r="O18" s="26"/>
      <c r="P18" s="26"/>
      <c r="Q18" s="26"/>
      <c r="R18" s="26"/>
      <c r="S18" s="26"/>
      <c r="T18" s="26"/>
      <c r="U18" s="26"/>
      <c r="V18" s="19"/>
    </row>
    <row r="19" s="4" customFormat="1" ht="69" customHeight="1" spans="1:26">
      <c r="A19" s="18">
        <v>10</v>
      </c>
      <c r="B19" s="19" t="s">
        <v>296</v>
      </c>
      <c r="C19" s="19" t="s">
        <v>297</v>
      </c>
      <c r="D19" s="18" t="s">
        <v>154</v>
      </c>
      <c r="E19" s="18" t="s">
        <v>15</v>
      </c>
      <c r="F19" s="18">
        <v>30000</v>
      </c>
      <c r="G19" s="18">
        <v>3000</v>
      </c>
      <c r="H19" s="18" t="s">
        <v>298</v>
      </c>
      <c r="I19" s="19" t="s">
        <v>299</v>
      </c>
      <c r="J19" s="20" t="s">
        <v>300</v>
      </c>
      <c r="K19" s="35"/>
      <c r="L19" s="32" t="s">
        <v>254</v>
      </c>
      <c r="M19" s="26" t="s">
        <v>262</v>
      </c>
      <c r="N19" s="26" t="s">
        <v>262</v>
      </c>
      <c r="O19" s="26" t="s">
        <v>262</v>
      </c>
      <c r="P19" s="26" t="s">
        <v>262</v>
      </c>
      <c r="Q19" s="26" t="s">
        <v>262</v>
      </c>
      <c r="R19" s="26" t="s">
        <v>262</v>
      </c>
      <c r="S19" s="26" t="s">
        <v>262</v>
      </c>
      <c r="T19" s="26" t="s">
        <v>262</v>
      </c>
      <c r="U19" s="26" t="s">
        <v>262</v>
      </c>
      <c r="V19" s="19" t="s">
        <v>301</v>
      </c>
      <c r="W19" s="28"/>
      <c r="X19" s="28"/>
      <c r="Y19" s="28"/>
      <c r="Z19" s="28"/>
    </row>
    <row r="20" s="5" customFormat="1" ht="70" customHeight="1" spans="1:26">
      <c r="A20" s="18">
        <v>11</v>
      </c>
      <c r="B20" s="19" t="s">
        <v>302</v>
      </c>
      <c r="C20" s="18" t="s">
        <v>249</v>
      </c>
      <c r="D20" s="18" t="s">
        <v>250</v>
      </c>
      <c r="E20" s="18" t="s">
        <v>15</v>
      </c>
      <c r="F20" s="18">
        <v>2100</v>
      </c>
      <c r="G20" s="18">
        <v>1000</v>
      </c>
      <c r="H20" s="18" t="s">
        <v>303</v>
      </c>
      <c r="I20" s="19" t="s">
        <v>304</v>
      </c>
      <c r="J20" s="20" t="s">
        <v>305</v>
      </c>
      <c r="K20" s="22"/>
      <c r="L20" s="22" t="s">
        <v>254</v>
      </c>
      <c r="M20" s="23" t="s">
        <v>255</v>
      </c>
      <c r="N20" s="27" t="s">
        <v>262</v>
      </c>
      <c r="O20" s="23" t="s">
        <v>255</v>
      </c>
      <c r="P20" s="23" t="s">
        <v>255</v>
      </c>
      <c r="Q20" s="23" t="s">
        <v>255</v>
      </c>
      <c r="R20" s="23" t="s">
        <v>255</v>
      </c>
      <c r="S20" s="23" t="s">
        <v>255</v>
      </c>
      <c r="T20" s="23" t="s">
        <v>255</v>
      </c>
      <c r="U20" s="23" t="s">
        <v>255</v>
      </c>
      <c r="V20" s="19" t="s">
        <v>306</v>
      </c>
    </row>
    <row r="21" s="4" customFormat="1" ht="73" customHeight="1" spans="1:26">
      <c r="A21" s="18">
        <v>12</v>
      </c>
      <c r="B21" s="19" t="s">
        <v>307</v>
      </c>
      <c r="C21" s="19" t="s">
        <v>268</v>
      </c>
      <c r="D21" s="32"/>
      <c r="E21" s="32"/>
      <c r="F21" s="32"/>
      <c r="G21" s="32"/>
      <c r="H21" s="32"/>
      <c r="I21" s="36"/>
      <c r="J21" s="36"/>
      <c r="K21" s="25"/>
      <c r="L21" s="25"/>
      <c r="M21" s="26"/>
      <c r="N21" s="34"/>
      <c r="O21" s="26"/>
      <c r="P21" s="26"/>
      <c r="Q21" s="26"/>
      <c r="R21" s="26"/>
      <c r="S21" s="26"/>
      <c r="T21" s="26"/>
      <c r="U21" s="26"/>
      <c r="V21" s="19" t="s">
        <v>308</v>
      </c>
      <c r="W21" s="28"/>
      <c r="X21" s="28"/>
      <c r="Y21" s="28"/>
      <c r="Z21" s="28"/>
    </row>
    <row r="22" s="4" customFormat="1" ht="84" customHeight="1" spans="1:26">
      <c r="A22" s="18">
        <v>13</v>
      </c>
      <c r="B22" s="19" t="s">
        <v>309</v>
      </c>
      <c r="C22" s="19" t="s">
        <v>278</v>
      </c>
      <c r="D22" s="32"/>
      <c r="E22" s="32"/>
      <c r="F22" s="32"/>
      <c r="G22" s="32"/>
      <c r="H22" s="32"/>
      <c r="I22" s="36"/>
      <c r="J22" s="36"/>
      <c r="K22" s="25"/>
      <c r="L22" s="25"/>
      <c r="M22" s="26"/>
      <c r="N22" s="34"/>
      <c r="O22" s="26"/>
      <c r="P22" s="26"/>
      <c r="Q22" s="26"/>
      <c r="R22" s="26"/>
      <c r="S22" s="26"/>
      <c r="T22" s="26"/>
      <c r="U22" s="26"/>
      <c r="V22" s="19" t="s">
        <v>310</v>
      </c>
      <c r="W22" s="28"/>
      <c r="X22" s="28"/>
      <c r="Y22" s="28"/>
      <c r="Z22" s="28"/>
    </row>
    <row r="23" s="4" customFormat="1" ht="84" customHeight="1" spans="1:26">
      <c r="A23" s="18">
        <v>14</v>
      </c>
      <c r="B23" s="19" t="s">
        <v>311</v>
      </c>
      <c r="C23" s="19" t="s">
        <v>278</v>
      </c>
      <c r="D23" s="32"/>
      <c r="E23" s="32"/>
      <c r="F23" s="32"/>
      <c r="G23" s="32"/>
      <c r="H23" s="32"/>
      <c r="I23" s="36"/>
      <c r="J23" s="36"/>
      <c r="K23" s="25"/>
      <c r="L23" s="25"/>
      <c r="M23" s="26"/>
      <c r="N23" s="34"/>
      <c r="O23" s="26"/>
      <c r="P23" s="26"/>
      <c r="Q23" s="26"/>
      <c r="R23" s="26"/>
      <c r="S23" s="26"/>
      <c r="T23" s="26"/>
      <c r="U23" s="26"/>
      <c r="V23" s="19" t="s">
        <v>312</v>
      </c>
      <c r="W23" s="28"/>
      <c r="X23" s="28"/>
      <c r="Y23" s="28"/>
      <c r="Z23" s="28"/>
    </row>
    <row r="24" s="4" customFormat="1" ht="73" customHeight="1" spans="1:26">
      <c r="A24" s="18">
        <v>15</v>
      </c>
      <c r="B24" s="19" t="s">
        <v>313</v>
      </c>
      <c r="C24" s="19" t="s">
        <v>278</v>
      </c>
      <c r="D24" s="32"/>
      <c r="E24" s="32"/>
      <c r="F24" s="32"/>
      <c r="G24" s="32"/>
      <c r="H24" s="32"/>
      <c r="I24" s="36"/>
      <c r="J24" s="36"/>
      <c r="K24" s="25"/>
      <c r="L24" s="25"/>
      <c r="M24" s="26"/>
      <c r="N24" s="34"/>
      <c r="O24" s="26"/>
      <c r="P24" s="26"/>
      <c r="Q24" s="26"/>
      <c r="R24" s="26"/>
      <c r="S24" s="26"/>
      <c r="T24" s="26"/>
      <c r="U24" s="26"/>
      <c r="V24" s="19" t="s">
        <v>314</v>
      </c>
      <c r="W24" s="28"/>
      <c r="X24" s="28"/>
      <c r="Y24" s="28"/>
      <c r="Z24" s="28"/>
    </row>
    <row r="25" s="4" customFormat="1" ht="78" customHeight="1" spans="1:26">
      <c r="A25" s="18">
        <v>16</v>
      </c>
      <c r="B25" s="19" t="s">
        <v>315</v>
      </c>
      <c r="C25" s="19" t="s">
        <v>297</v>
      </c>
      <c r="D25" s="32"/>
      <c r="E25" s="32"/>
      <c r="F25" s="32"/>
      <c r="G25" s="32"/>
      <c r="H25" s="32"/>
      <c r="I25" s="36"/>
      <c r="J25" s="36"/>
      <c r="K25" s="25"/>
      <c r="L25" s="25"/>
      <c r="M25" s="26"/>
      <c r="N25" s="34"/>
      <c r="O25" s="26"/>
      <c r="P25" s="26"/>
      <c r="Q25" s="26"/>
      <c r="R25" s="26"/>
      <c r="S25" s="26"/>
      <c r="T25" s="26"/>
      <c r="U25" s="26"/>
      <c r="V25" s="19" t="s">
        <v>316</v>
      </c>
      <c r="W25" s="28"/>
      <c r="X25" s="28"/>
      <c r="Y25" s="28"/>
      <c r="Z25" s="28"/>
    </row>
    <row r="26" s="4" customFormat="1" ht="76" customHeight="1" spans="1:26">
      <c r="A26" s="18">
        <v>17</v>
      </c>
      <c r="B26" s="19" t="s">
        <v>317</v>
      </c>
      <c r="C26" s="19" t="s">
        <v>318</v>
      </c>
      <c r="D26" s="32"/>
      <c r="E26" s="32"/>
      <c r="F26" s="32"/>
      <c r="G26" s="32"/>
      <c r="H26" s="32"/>
      <c r="I26" s="36"/>
      <c r="J26" s="36"/>
      <c r="K26" s="25"/>
      <c r="L26" s="25"/>
      <c r="M26" s="31"/>
      <c r="N26" s="37"/>
      <c r="O26" s="31"/>
      <c r="P26" s="31"/>
      <c r="Q26" s="31"/>
      <c r="R26" s="31"/>
      <c r="S26" s="31"/>
      <c r="T26" s="31"/>
      <c r="U26" s="31"/>
      <c r="V26" s="19" t="s">
        <v>319</v>
      </c>
      <c r="W26" s="28"/>
      <c r="X26" s="28"/>
      <c r="Y26" s="28"/>
      <c r="Z26" s="28"/>
    </row>
    <row r="27" ht="56" customHeight="1" spans="1:26">
      <c r="A27" s="18">
        <v>18</v>
      </c>
      <c r="B27" s="19" t="s">
        <v>320</v>
      </c>
      <c r="C27" s="19" t="s">
        <v>287</v>
      </c>
      <c r="D27" s="32"/>
      <c r="E27" s="32"/>
      <c r="F27" s="32"/>
      <c r="G27" s="32"/>
      <c r="H27" s="32"/>
      <c r="I27" s="36"/>
      <c r="J27" s="36"/>
      <c r="K27" s="38"/>
      <c r="L27" s="38"/>
      <c r="M27" s="39"/>
      <c r="N27" s="39"/>
      <c r="O27" s="39"/>
      <c r="P27" s="39"/>
      <c r="Q27" s="39"/>
      <c r="R27" s="39"/>
      <c r="S27" s="39"/>
      <c r="T27" s="39"/>
      <c r="U27" s="39"/>
      <c r="V27" s="19" t="s">
        <v>321</v>
      </c>
    </row>
  </sheetData>
  <mergeCells count="17">
    <mergeCell ref="A1:B1"/>
    <mergeCell ref="R1:U1"/>
    <mergeCell ref="A2:U2"/>
    <mergeCell ref="A3:A5"/>
    <mergeCell ref="B3:B5"/>
    <mergeCell ref="C3:C5"/>
    <mergeCell ref="D3:D5"/>
    <mergeCell ref="E3:E5"/>
    <mergeCell ref="F3:F5"/>
    <mergeCell ref="G3:G5"/>
    <mergeCell ref="H3:H5"/>
    <mergeCell ref="I3:I5"/>
    <mergeCell ref="J3:J5"/>
    <mergeCell ref="K3:K5"/>
    <mergeCell ref="L3:L5"/>
    <mergeCell ref="V3:V5"/>
    <mergeCell ref="M3:U4"/>
  </mergeCells>
  <conditionalFormatting sqref="B13:B14">
    <cfRule type="duplicateValues" dxfId="0" priority="2"/>
  </conditionalFormatting>
  <conditionalFormatting sqref="J13:J14">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P45" sqref="AP45"/>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计划实施项目总表</vt:lpstr>
      <vt:lpstr>Sheet1</vt:lpstr>
      <vt:lpstr>新增项目情况</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小白 </cp:lastModifiedBy>
  <dcterms:created xsi:type="dcterms:W3CDTF">2025-02-13T18:51:00Z</dcterms:created>
  <dcterms:modified xsi:type="dcterms:W3CDTF">2026-03-20T03:33:43Z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B5EBF361CB454E2E9F187077B9CF79C2_13</vt:lpwstr>
  </property>
  <property fmtid="{D5CDD505-2E9C-101B-9397-08002B2CF9AE}" pid="3" name="KSOProductBuildVer">
    <vt:lpwstr>2052-12.1.0.25225</vt:lpwstr>
  </property>
  <property fmtid="{D5CDD505-2E9C-101B-9397-08002B2CF9AE}" pid="4" name="CalculationRule">
    <vt:i4>0</vt:i4>
  </property>
</Properties>
</file>