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示范项目资金" sheetId="2" r:id="rId2"/>
  </sheets>
  <definedNames>
    <definedName name="_xlnm._FilterDatabase" localSheetId="0" hidden="1">Sheet1!$A$2:$K$25</definedName>
    <definedName name="_xlnm.Print_Area" localSheetId="0">Sheet1!$A$1:$H$25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<sst xmlns="http://schemas.openxmlformats.org/spreadsheetml/2006/main" count="131" uniqueCount="113">
  <si>
    <t>2026年2月份公益性岗位补贴发放汇总表</t>
  </si>
  <si>
    <t>序号</t>
  </si>
  <si>
    <t>单位名称</t>
  </si>
  <si>
    <t>开户银行</t>
  </si>
  <si>
    <t>开户行卡号</t>
  </si>
  <si>
    <t>联系人</t>
  </si>
  <si>
    <t>电话号码</t>
  </si>
  <si>
    <t>城镇公岗</t>
  </si>
  <si>
    <t>合计补贴金额</t>
  </si>
  <si>
    <t>人数</t>
  </si>
  <si>
    <t>克什克腾旗经棚第一实验小学</t>
  </si>
  <si>
    <t>中国建设银行有限公司克什克腾旗支行</t>
  </si>
  <si>
    <t>1500*****42050000287</t>
  </si>
  <si>
    <t>呼斯楞</t>
  </si>
  <si>
    <t>13****90193</t>
  </si>
  <si>
    <t>克什克腾旗经棚第二小学</t>
  </si>
  <si>
    <t>中国工商银行克什克腾旗支行</t>
  </si>
  <si>
    <t>0605*****9026438087</t>
  </si>
  <si>
    <t>王晓龙</t>
  </si>
  <si>
    <t>15****88274</t>
  </si>
  <si>
    <t>克什克腾旗红山子乡人民政府</t>
  </si>
  <si>
    <t>内蒙古克什克腾农村商业银行股份有限公司</t>
  </si>
  <si>
    <t>1819*****1601200009200</t>
  </si>
  <si>
    <t>沈春旭</t>
  </si>
  <si>
    <t>18****16118</t>
  </si>
  <si>
    <t>克什克腾旗达来诺日镇人民政府</t>
  </si>
  <si>
    <t>内蒙古克什克腾农村商业银行股份有限公司
达来诺日支行</t>
  </si>
  <si>
    <t>1819*****1600100002400</t>
  </si>
  <si>
    <t>格根塔拉</t>
  </si>
  <si>
    <t>15****84770</t>
  </si>
  <si>
    <t>克什克腾旗宇宙地镇人民政府</t>
  </si>
  <si>
    <t>内蒙古克什克腾农村商业银行股份有限公司
宇宙地支行</t>
  </si>
  <si>
    <t>1819*****1601100009100</t>
  </si>
  <si>
    <t>李玉杰</t>
  </si>
  <si>
    <t>15****62659</t>
  </si>
  <si>
    <t>克什克腾旗土城子镇人民政府</t>
  </si>
  <si>
    <t>内蒙古克什克腾旗农村商业银行股份有限公司营业部</t>
  </si>
  <si>
    <t>1819*****1601100016400</t>
  </si>
  <si>
    <t>杨永琪</t>
  </si>
  <si>
    <t>15****64263</t>
  </si>
  <si>
    <t>克什克腾旗万合永镇人民政府</t>
  </si>
  <si>
    <t>内蒙古克什克腾农村商业银行股份有限公司
万合永支行</t>
  </si>
  <si>
    <t>1819*****1600000001800</t>
  </si>
  <si>
    <t>张满</t>
  </si>
  <si>
    <t>13****62376</t>
  </si>
  <si>
    <t>克什克腾旗巴彦查干苏木人民政府</t>
  </si>
  <si>
    <t>内蒙古克什克腾农村商业银行股份有限公司
巴彦查干支行</t>
  </si>
  <si>
    <t>1819*****1601100004100</t>
  </si>
  <si>
    <t>其木乐格</t>
  </si>
  <si>
    <t>15****50091</t>
  </si>
  <si>
    <t>克什克腾旗达日罕乌拉苏木人民政府</t>
  </si>
  <si>
    <t>克什克腾农村商业银行股份有限公司营业部</t>
  </si>
  <si>
    <t>1819*****1600100003100</t>
  </si>
  <si>
    <t>永全</t>
  </si>
  <si>
    <t>13****61037</t>
  </si>
  <si>
    <t>克什克腾旗经棚镇人民政府</t>
  </si>
  <si>
    <t>内蒙古克什克腾农村商业银行股份有限公司
经棚支行</t>
  </si>
  <si>
    <t>4700*****0000000003313</t>
  </si>
  <si>
    <t>张伟杰</t>
  </si>
  <si>
    <t>15****60360</t>
  </si>
  <si>
    <t>克什克腾旗残疾人联合会</t>
  </si>
  <si>
    <t>1819*****1601100019700</t>
  </si>
  <si>
    <t>梁英</t>
  </si>
  <si>
    <t>15****72567</t>
  </si>
  <si>
    <t>克什克腾旗市场监督管理局</t>
  </si>
  <si>
    <t>中国建设银行股份有限公司克什克腾旗支行</t>
  </si>
  <si>
    <t>1505*****34200000374</t>
  </si>
  <si>
    <t>李岩欣</t>
  </si>
  <si>
    <t>13****63050</t>
  </si>
  <si>
    <t>中共克什克腾旗委员会组织部</t>
  </si>
  <si>
    <t>克什克腾农商银行营业部</t>
  </si>
  <si>
    <t>4700*****0000000078448</t>
  </si>
  <si>
    <t>哈斯</t>
  </si>
  <si>
    <t>13****27133</t>
  </si>
  <si>
    <t>克什克腾旗妇幼保健院</t>
  </si>
  <si>
    <t>1505*****34200000039</t>
  </si>
  <si>
    <t>刘子燕</t>
  </si>
  <si>
    <t>13****71677</t>
  </si>
  <si>
    <t>克什克腾旗社会保险事业服务中心</t>
  </si>
  <si>
    <t>1500*****42050002348</t>
  </si>
  <si>
    <t>邢通</t>
  </si>
  <si>
    <t>18****39026</t>
  </si>
  <si>
    <t>克什克腾旗政务服务与数据管理局</t>
  </si>
  <si>
    <t>1505*****34200000693</t>
  </si>
  <si>
    <t>王磊</t>
  </si>
  <si>
    <t>52****1</t>
  </si>
  <si>
    <t>克什克腾旗热水开发区中心卫生院</t>
  </si>
  <si>
    <t>克什克腾旗热水农村信用合作社</t>
  </si>
  <si>
    <t>4702*****0000000008222</t>
  </si>
  <si>
    <t>石晓敏</t>
  </si>
  <si>
    <t>15****44962</t>
  </si>
  <si>
    <t>克什克腾旗就业服务中心</t>
  </si>
  <si>
    <t>0605*****9026406840</t>
  </si>
  <si>
    <t>刘楠</t>
  </si>
  <si>
    <t>04****833555</t>
  </si>
  <si>
    <t>克什克腾旗萃英学校</t>
  </si>
  <si>
    <t>蒙商银行克什克腾旗支行</t>
  </si>
  <si>
    <t>6105*****</t>
  </si>
  <si>
    <t>张莹莹</t>
  </si>
  <si>
    <t>13****90636</t>
  </si>
  <si>
    <t>克什克腾旗宇宙地小学</t>
  </si>
  <si>
    <t>克旗农商银行宇宙地支行</t>
  </si>
  <si>
    <t>4704*****0000000007838</t>
  </si>
  <si>
    <t>宋广威</t>
  </si>
  <si>
    <t>13****67764</t>
  </si>
  <si>
    <t>克什克腾旗经棚民族实验小学</t>
  </si>
  <si>
    <t>0605*****9026400231</t>
  </si>
  <si>
    <t>王威</t>
  </si>
  <si>
    <t>15****60568</t>
  </si>
  <si>
    <t>合计</t>
  </si>
  <si>
    <t>2026年2月份公益性岗位补贴发放汇总表（示范项目资金）</t>
  </si>
  <si>
    <t>4700501*******003313</t>
  </si>
  <si>
    <t>158****0360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</si>
</sst>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7">
    <font>
      <sz val="11"/>
      <color theme="1"/>
      <name val="宋体"/>
      <charset val="134"/>
      <scheme val="minor"/>
    </font>
    <font>
      <b/>
      <sz val="12"/>
      <name val="黑体"/>
      <charset val="134"/>
    </font>
    <font>
      <b/>
      <sz val="10"/>
      <name val="黑体"/>
      <charset val="134"/>
    </font>
    <font>
      <b/>
      <sz val="26"/>
      <name val="黑体"/>
      <charset val="134"/>
    </font>
    <font>
      <sz val="12"/>
      <name val="黑体"/>
      <charset val="134"/>
    </font>
    <font>
      <sz val="10"/>
      <name val="黑体"/>
      <charset val="134"/>
    </font>
    <font>
      <b/>
      <sz val="72"/>
      <name val="黑体"/>
      <charset val="134"/>
    </font>
    <font>
      <b/>
      <sz val="14"/>
      <name val="黑体"/>
      <charset val="134"/>
    </font>
    <font>
      <sz val="14"/>
      <name val="黑体"/>
      <charset val="134"/>
    </font>
    <font>
      <sz val="24"/>
      <name val="黑体"/>
      <charset val="134"/>
    </font>
    <font>
      <sz val="26"/>
      <name val="黑体"/>
      <charset val="134"/>
    </font>
    <font>
      <b/>
      <sz val="22"/>
      <name val="黑体"/>
      <charset val="134"/>
    </font>
    <font>
      <b/>
      <sz val="28"/>
      <name val="黑体"/>
      <charset val="134"/>
    </font>
    <font>
      <b/>
      <sz val="36"/>
      <name val="黑体"/>
      <charset val="134"/>
    </font>
    <font>
      <sz val="23"/>
      <name val="黑体"/>
      <charset val="134"/>
    </font>
    <font>
      <b/>
      <sz val="20"/>
      <name val="黑体"/>
      <charset val="134"/>
    </font>
    <font>
      <sz val="24"/>
      <color theme="1"/>
      <name val="黑体"/>
      <charset val="134"/>
    </font>
    <font>
      <b/>
      <sz val="24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6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8" fillId="4" borderId="6" applyNumberFormat="0" applyAlignment="0" applyProtection="0">
      <alignment vertical="center"/>
    </xf>
    <xf numFmtId="0" fontId="29" fillId="5" borderId="8" applyNumberFormat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4" fillId="0" borderId="2" xfId="49" applyNumberFormat="1" applyFont="1" applyFill="1" applyBorder="1" applyAlignment="1">
      <alignment horizontal="center" vertical="center"/>
    </xf>
    <xf numFmtId="0" fontId="4" fillId="0" borderId="2" xfId="49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49" applyFont="1" applyFill="1" applyBorder="1" applyAlignment="1">
      <alignment horizontal="center" vertical="center"/>
    </xf>
    <xf numFmtId="0" fontId="5" fillId="0" borderId="2" xfId="49" applyFont="1" applyFill="1" applyBorder="1" applyAlignment="1">
      <alignment horizontal="center" vertical="center" wrapText="1"/>
    </xf>
    <xf numFmtId="0" fontId="5" fillId="0" borderId="2" xfId="49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6" fillId="0" borderId="1" xfId="49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9" fillId="0" borderId="2" xfId="49" applyNumberFormat="1" applyFont="1" applyFill="1" applyBorder="1" applyAlignment="1">
      <alignment horizontal="center" vertical="center"/>
    </xf>
    <xf numFmtId="0" fontId="9" fillId="0" borderId="2" xfId="49" applyNumberFormat="1" applyFont="1" applyFill="1" applyBorder="1" applyAlignment="1">
      <alignment horizontal="center" vertical="center" wrapText="1"/>
    </xf>
    <xf numFmtId="0" fontId="10" fillId="0" borderId="2" xfId="49" applyNumberFormat="1" applyFont="1" applyFill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/>
    </xf>
    <xf numFmtId="0" fontId="9" fillId="0" borderId="2" xfId="49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4" fillId="0" borderId="2" xfId="49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6" fillId="0" borderId="2" xfId="49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7" fillId="0" borderId="2" xfId="49" applyFont="1" applyFill="1" applyBorder="1" applyAlignment="1">
      <alignment horizontal="center" vertical="center"/>
    </xf>
    <xf numFmtId="0" fontId="5" fillId="0" borderId="2" xfId="49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tabSelected="1" zoomScale="40" zoomScaleNormal="40" workbookViewId="0">
      <pane ySplit="3" topLeftCell="A11" activePane="bottomLeft" state="frozen"/>
      <selection/>
      <selection pane="bottomLeft" activeCell="C22" sqref="C22"/>
    </sheetView>
  </sheetViews>
  <sheetFormatPr defaultColWidth="12.125" defaultRowHeight="40" customHeight="1"/>
  <cols>
    <col min="1" max="1" width="28.7833333333333" style="13" customWidth="1"/>
    <col min="2" max="2" width="77.1833333333333" style="13" customWidth="1"/>
    <col min="3" max="3" width="112.841666666667" style="14" customWidth="1"/>
    <col min="4" max="4" width="59.0166666666667" style="13" customWidth="1"/>
    <col min="5" max="5" width="19.625" style="13" customWidth="1"/>
    <col min="6" max="6" width="31.875" style="13" customWidth="1"/>
    <col min="7" max="7" width="22.8166666666667" style="13" customWidth="1"/>
    <col min="8" max="8" width="52.725" style="13" customWidth="1"/>
    <col min="9" max="9" width="54.6833333333333" style="15" customWidth="1"/>
    <col min="10" max="10" width="12.125" style="15"/>
    <col min="11" max="11" width="45.6166666666667" style="15" customWidth="1"/>
    <col min="12" max="16384" width="12.125" style="15"/>
  </cols>
  <sheetData>
    <row r="1" s="12" customFormat="1" ht="127" customHeight="1" spans="1:11">
      <c r="A1" s="16" t="s">
        <v>0</v>
      </c>
      <c r="B1" s="16"/>
      <c r="C1" s="17"/>
      <c r="D1" s="16"/>
      <c r="E1" s="16"/>
      <c r="F1" s="16"/>
      <c r="G1" s="16"/>
      <c r="H1" s="16"/>
    </row>
    <row r="2" s="13" customFormat="1" ht="75" customHeight="1" spans="1:11">
      <c r="A2" s="18" t="s">
        <v>1</v>
      </c>
      <c r="B2" s="19" t="s">
        <v>2</v>
      </c>
      <c r="C2" s="19" t="s">
        <v>3</v>
      </c>
      <c r="D2" s="19" t="s">
        <v>4</v>
      </c>
      <c r="E2" s="18" t="s">
        <v>5</v>
      </c>
      <c r="F2" s="18" t="s">
        <v>6</v>
      </c>
      <c r="G2" s="20" t="s">
        <v>7</v>
      </c>
      <c r="H2" s="19" t="s">
        <v>8</v>
      </c>
    </row>
    <row r="3" s="13" customFormat="1" ht="75" customHeight="1" spans="1:11">
      <c r="A3" s="18"/>
      <c r="B3" s="19"/>
      <c r="C3" s="19"/>
      <c r="D3" s="19"/>
      <c r="E3" s="18"/>
      <c r="F3" s="18"/>
      <c r="G3" s="20" t="s">
        <v>9</v>
      </c>
      <c r="H3" s="19"/>
    </row>
    <row r="4" s="13" customFormat="1" ht="80" customHeight="1" spans="1:11">
      <c r="A4" s="21">
        <v>1</v>
      </c>
      <c r="B4" s="21" t="s">
        <v>10</v>
      </c>
      <c r="C4" s="22" t="s">
        <v>11</v>
      </c>
      <c r="D4" s="21" t="s">
        <v>12</v>
      </c>
      <c r="E4" s="21" t="s">
        <v>13</v>
      </c>
      <c r="F4" s="21" t="s">
        <v>14</v>
      </c>
      <c r="G4" s="21">
        <v>1</v>
      </c>
      <c r="H4" s="23">
        <v>2250</v>
      </c>
      <c r="I4" s="24"/>
    </row>
    <row r="5" s="13" customFormat="1" ht="80" customHeight="1" spans="1:11">
      <c r="A5" s="21">
        <v>2</v>
      </c>
      <c r="B5" s="21" t="s">
        <v>15</v>
      </c>
      <c r="C5" s="22" t="s">
        <v>16</v>
      </c>
      <c r="D5" s="21" t="s">
        <v>17</v>
      </c>
      <c r="E5" s="18" t="s">
        <v>18</v>
      </c>
      <c r="F5" s="18" t="s">
        <v>19</v>
      </c>
      <c r="G5" s="21">
        <v>5</v>
      </c>
      <c r="H5" s="23">
        <v>11250</v>
      </c>
    </row>
    <row r="6" s="13" customFormat="1" ht="80" customHeight="1" spans="1:11">
      <c r="A6" s="21">
        <v>3</v>
      </c>
      <c r="B6" s="21" t="s">
        <v>20</v>
      </c>
      <c r="C6" s="22" t="s">
        <v>21</v>
      </c>
      <c r="D6" s="21" t="s">
        <v>22</v>
      </c>
      <c r="E6" s="18" t="s">
        <v>23</v>
      </c>
      <c r="F6" s="18" t="s">
        <v>24</v>
      </c>
      <c r="G6" s="21">
        <v>2</v>
      </c>
      <c r="H6" s="23">
        <v>4500</v>
      </c>
      <c r="I6" s="25"/>
    </row>
    <row r="7" s="13" customFormat="1" ht="80" customHeight="1" spans="1:11">
      <c r="A7" s="21">
        <v>4</v>
      </c>
      <c r="B7" s="21" t="s">
        <v>25</v>
      </c>
      <c r="C7" s="22" t="s">
        <v>26</v>
      </c>
      <c r="D7" s="21" t="s">
        <v>27</v>
      </c>
      <c r="E7" s="18" t="s">
        <v>28</v>
      </c>
      <c r="F7" s="18" t="s">
        <v>29</v>
      </c>
      <c r="G7" s="21">
        <v>9</v>
      </c>
      <c r="H7" s="23">
        <v>20250</v>
      </c>
      <c r="K7" s="26"/>
    </row>
    <row r="8" s="13" customFormat="1" ht="80" customHeight="1" spans="1:11">
      <c r="A8" s="21">
        <v>5</v>
      </c>
      <c r="B8" s="21" t="s">
        <v>30</v>
      </c>
      <c r="C8" s="22" t="s">
        <v>31</v>
      </c>
      <c r="D8" s="21" t="s">
        <v>32</v>
      </c>
      <c r="E8" s="18" t="s">
        <v>33</v>
      </c>
      <c r="F8" s="18" t="s">
        <v>34</v>
      </c>
      <c r="G8" s="21">
        <v>7</v>
      </c>
      <c r="H8" s="23">
        <v>15750</v>
      </c>
      <c r="I8" s="27"/>
      <c r="K8" s="26"/>
    </row>
    <row r="9" s="13" customFormat="1" ht="80" customHeight="1" spans="1:11">
      <c r="A9" s="21">
        <v>6</v>
      </c>
      <c r="B9" s="21" t="s">
        <v>35</v>
      </c>
      <c r="C9" s="21" t="s">
        <v>36</v>
      </c>
      <c r="D9" s="21" t="s">
        <v>37</v>
      </c>
      <c r="E9" s="28" t="s">
        <v>38</v>
      </c>
      <c r="F9" s="28" t="s">
        <v>39</v>
      </c>
      <c r="G9" s="21">
        <v>1</v>
      </c>
      <c r="H9" s="23">
        <v>2250</v>
      </c>
      <c r="I9" s="27"/>
      <c r="K9" s="26"/>
    </row>
    <row r="10" s="13" customFormat="1" ht="80" customHeight="1" spans="1:11">
      <c r="A10" s="21">
        <v>7</v>
      </c>
      <c r="B10" s="21" t="s">
        <v>40</v>
      </c>
      <c r="C10" s="22" t="s">
        <v>41</v>
      </c>
      <c r="D10" s="21" t="s">
        <v>42</v>
      </c>
      <c r="E10" s="18" t="s">
        <v>43</v>
      </c>
      <c r="F10" s="18" t="s">
        <v>44</v>
      </c>
      <c r="G10" s="21">
        <v>4</v>
      </c>
      <c r="H10" s="23">
        <f>2250*4</f>
        <v>9000</v>
      </c>
    </row>
    <row r="11" s="13" customFormat="1" ht="80" customHeight="1" spans="1:11">
      <c r="A11" s="21">
        <v>8</v>
      </c>
      <c r="B11" s="21" t="s">
        <v>45</v>
      </c>
      <c r="C11" s="22" t="s">
        <v>46</v>
      </c>
      <c r="D11" s="21" t="s">
        <v>47</v>
      </c>
      <c r="E11" s="18" t="s">
        <v>48</v>
      </c>
      <c r="F11" s="18" t="s">
        <v>49</v>
      </c>
      <c r="G11" s="21">
        <v>2</v>
      </c>
      <c r="H11" s="23">
        <v>4500</v>
      </c>
      <c r="I11" s="25"/>
    </row>
    <row r="12" s="13" customFormat="1" ht="80" customHeight="1" spans="1:11">
      <c r="A12" s="21">
        <v>9</v>
      </c>
      <c r="B12" s="22" t="s">
        <v>50</v>
      </c>
      <c r="C12" s="21" t="s">
        <v>51</v>
      </c>
      <c r="D12" s="21" t="s">
        <v>52</v>
      </c>
      <c r="E12" s="18" t="s">
        <v>53</v>
      </c>
      <c r="F12" s="18" t="s">
        <v>54</v>
      </c>
      <c r="G12" s="21">
        <v>3</v>
      </c>
      <c r="H12" s="23">
        <v>6750</v>
      </c>
      <c r="I12" s="27"/>
    </row>
    <row r="13" s="13" customFormat="1" ht="80" customHeight="1" spans="1:11">
      <c r="A13" s="21">
        <v>10</v>
      </c>
      <c r="B13" s="21" t="s">
        <v>55</v>
      </c>
      <c r="C13" s="22" t="s">
        <v>56</v>
      </c>
      <c r="D13" s="21" t="s">
        <v>57</v>
      </c>
      <c r="E13" s="18" t="s">
        <v>58</v>
      </c>
      <c r="F13" s="18" t="s">
        <v>59</v>
      </c>
      <c r="G13" s="21">
        <v>107</v>
      </c>
      <c r="H13" s="23">
        <v>238292.4</v>
      </c>
    </row>
    <row r="14" s="13" customFormat="1" ht="80" customHeight="1" spans="1:11">
      <c r="A14" s="21">
        <v>11</v>
      </c>
      <c r="B14" s="21" t="s">
        <v>60</v>
      </c>
      <c r="C14" s="22" t="s">
        <v>36</v>
      </c>
      <c r="D14" s="21" t="s">
        <v>61</v>
      </c>
      <c r="E14" s="29" t="s">
        <v>62</v>
      </c>
      <c r="F14" s="29" t="s">
        <v>63</v>
      </c>
      <c r="G14" s="21">
        <v>5</v>
      </c>
      <c r="H14" s="23">
        <f>2250*5</f>
        <v>11250</v>
      </c>
    </row>
    <row r="15" s="13" customFormat="1" ht="80" customHeight="1" spans="1:11">
      <c r="A15" s="21">
        <v>12</v>
      </c>
      <c r="B15" s="21" t="s">
        <v>64</v>
      </c>
      <c r="C15" s="22" t="s">
        <v>65</v>
      </c>
      <c r="D15" s="21" t="s">
        <v>66</v>
      </c>
      <c r="E15" s="29" t="s">
        <v>67</v>
      </c>
      <c r="F15" s="29" t="s">
        <v>68</v>
      </c>
      <c r="G15" s="21">
        <v>2</v>
      </c>
      <c r="H15" s="23">
        <v>4500</v>
      </c>
      <c r="I15" s="30"/>
      <c r="K15" s="26"/>
    </row>
    <row r="16" s="13" customFormat="1" ht="80" customHeight="1" spans="1:11">
      <c r="A16" s="21">
        <v>13</v>
      </c>
      <c r="B16" s="21" t="s">
        <v>69</v>
      </c>
      <c r="C16" s="22" t="s">
        <v>70</v>
      </c>
      <c r="D16" s="21" t="s">
        <v>71</v>
      </c>
      <c r="E16" s="29" t="s">
        <v>72</v>
      </c>
      <c r="F16" s="29" t="s">
        <v>73</v>
      </c>
      <c r="G16" s="21">
        <v>3</v>
      </c>
      <c r="H16" s="23">
        <v>6750</v>
      </c>
      <c r="I16" s="24"/>
      <c r="K16" s="26"/>
    </row>
    <row r="17" s="13" customFormat="1" ht="80" customHeight="1" spans="1:9">
      <c r="A17" s="21">
        <v>14</v>
      </c>
      <c r="B17" s="21" t="s">
        <v>74</v>
      </c>
      <c r="C17" s="22" t="s">
        <v>11</v>
      </c>
      <c r="D17" s="21" t="s">
        <v>75</v>
      </c>
      <c r="E17" s="29" t="s">
        <v>76</v>
      </c>
      <c r="F17" s="29" t="s">
        <v>77</v>
      </c>
      <c r="G17" s="21">
        <v>2</v>
      </c>
      <c r="H17" s="23">
        <v>4500</v>
      </c>
    </row>
    <row r="18" s="13" customFormat="1" ht="80" customHeight="1" spans="1:9">
      <c r="A18" s="21">
        <v>15</v>
      </c>
      <c r="B18" s="21" t="s">
        <v>78</v>
      </c>
      <c r="C18" s="21" t="s">
        <v>11</v>
      </c>
      <c r="D18" s="21" t="s">
        <v>79</v>
      </c>
      <c r="E18" s="21" t="s">
        <v>80</v>
      </c>
      <c r="F18" s="21" t="s">
        <v>81</v>
      </c>
      <c r="G18" s="21">
        <v>2</v>
      </c>
      <c r="H18" s="23">
        <v>4500</v>
      </c>
    </row>
    <row r="19" s="13" customFormat="1" ht="80" customHeight="1" spans="1:9">
      <c r="A19" s="21">
        <v>16</v>
      </c>
      <c r="B19" s="21" t="s">
        <v>82</v>
      </c>
      <c r="C19" s="21" t="s">
        <v>65</v>
      </c>
      <c r="D19" s="21" t="s">
        <v>83</v>
      </c>
      <c r="E19" s="21" t="s">
        <v>84</v>
      </c>
      <c r="F19" s="21" t="s">
        <v>85</v>
      </c>
      <c r="G19" s="21">
        <v>1</v>
      </c>
      <c r="H19" s="23">
        <v>2250</v>
      </c>
    </row>
    <row r="20" s="13" customFormat="1" ht="80" customHeight="1" spans="1:9">
      <c r="A20" s="21">
        <v>17</v>
      </c>
      <c r="B20" s="31" t="s">
        <v>86</v>
      </c>
      <c r="C20" s="29" t="s">
        <v>87</v>
      </c>
      <c r="D20" s="29" t="s">
        <v>88</v>
      </c>
      <c r="E20" s="21" t="s">
        <v>89</v>
      </c>
      <c r="F20" s="21" t="s">
        <v>90</v>
      </c>
      <c r="G20" s="21">
        <v>1</v>
      </c>
      <c r="H20" s="23">
        <v>2250</v>
      </c>
      <c r="I20" s="24"/>
    </row>
    <row r="21" s="13" customFormat="1" ht="80" customHeight="1" spans="1:9">
      <c r="A21" s="21">
        <v>18</v>
      </c>
      <c r="B21" s="21" t="s">
        <v>91</v>
      </c>
      <c r="C21" s="32" t="s">
        <v>16</v>
      </c>
      <c r="D21" s="33" t="s">
        <v>92</v>
      </c>
      <c r="E21" s="21" t="s">
        <v>93</v>
      </c>
      <c r="F21" s="21" t="s">
        <v>94</v>
      </c>
      <c r="G21" s="21">
        <v>1</v>
      </c>
      <c r="H21" s="23">
        <v>2250</v>
      </c>
    </row>
    <row r="22" s="13" customFormat="1" ht="80" customHeight="1" spans="1:9">
      <c r="A22" s="21">
        <v>19</v>
      </c>
      <c r="B22" s="21" t="s">
        <v>95</v>
      </c>
      <c r="C22" s="22" t="s">
        <v>96</v>
      </c>
      <c r="D22" s="21" t="s">
        <v>97</v>
      </c>
      <c r="E22" s="21" t="s">
        <v>98</v>
      </c>
      <c r="F22" s="21" t="s">
        <v>99</v>
      </c>
      <c r="G22" s="21">
        <v>1</v>
      </c>
      <c r="H22" s="23">
        <v>2250</v>
      </c>
    </row>
    <row r="23" s="13" customFormat="1" ht="80" customHeight="1" spans="1:9">
      <c r="A23" s="21">
        <v>20</v>
      </c>
      <c r="B23" s="21" t="s">
        <v>100</v>
      </c>
      <c r="C23" s="22" t="s">
        <v>101</v>
      </c>
      <c r="D23" s="21" t="s">
        <v>102</v>
      </c>
      <c r="E23" s="21" t="s">
        <v>103</v>
      </c>
      <c r="F23" s="21" t="s">
        <v>104</v>
      </c>
      <c r="G23" s="21">
        <v>2</v>
      </c>
      <c r="H23" s="23">
        <f>2250*2</f>
        <v>4500</v>
      </c>
      <c r="I23" s="34"/>
    </row>
    <row r="24" s="13" customFormat="1" ht="80" customHeight="1" spans="1:9">
      <c r="A24" s="21">
        <v>21</v>
      </c>
      <c r="B24" s="21" t="s">
        <v>105</v>
      </c>
      <c r="C24" s="22" t="s">
        <v>16</v>
      </c>
      <c r="D24" s="21" t="s">
        <v>106</v>
      </c>
      <c r="E24" s="21" t="s">
        <v>107</v>
      </c>
      <c r="F24" s="21" t="s">
        <v>108</v>
      </c>
      <c r="G24" s="21">
        <v>2</v>
      </c>
      <c r="H24" s="23">
        <v>4500</v>
      </c>
    </row>
    <row r="25" s="13" customFormat="1" ht="75" customHeight="1" spans="1:9">
      <c r="A25" s="35"/>
      <c r="B25" s="21" t="s">
        <v>109</v>
      </c>
      <c r="C25" s="22"/>
      <c r="D25" s="21"/>
      <c r="E25" s="21"/>
      <c r="F25" s="21"/>
      <c r="G25" s="21">
        <f>SUM(G4:G24)</f>
        <v>163</v>
      </c>
      <c r="H25" s="23">
        <f>SUM(H4:H24)</f>
        <v>364292.4</v>
      </c>
    </row>
    <row r="29" customHeight="1" spans="1:9">
      <c r="G29" s="24"/>
    </row>
  </sheetData>
  <mergeCells count="8">
    <mergeCell ref="A1:H1"/>
    <mergeCell ref="A2:A3"/>
    <mergeCell ref="B2:B3"/>
    <mergeCell ref="C2:C3"/>
    <mergeCell ref="D2:D3"/>
    <mergeCell ref="E2:E3"/>
    <mergeCell ref="F2:F3"/>
    <mergeCell ref="H2:H3"/>
  </mergeCells>
  <pageMargins left="0.590277777777778" right="0.354166666666667" top="0.786805555555556" bottom="0.629861111111111" header="0.590277777777778" footer="0.236111111111111"/>
  <pageSetup paperSize="9" scale="34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"/>
  <sheetViews>
    <sheetView workbookViewId="0">
      <selection activeCell="F21" sqref="F21"/>
    </sheetView>
  </sheetViews>
  <sheetFormatPr defaultColWidth="9" defaultRowHeight="13.5" outlineLevelRow="3" outlineLevelCol="7"/>
  <cols>
    <col min="1" max="1" width="9.875" customWidth="1"/>
    <col min="2" max="2" width="23.75" customWidth="1"/>
    <col min="3" max="3" width="40.5" customWidth="1"/>
    <col min="4" max="4" width="21.875" customWidth="1"/>
    <col min="5" max="5" width="11.375" customWidth="1"/>
    <col min="6" max="6" width="15.75" customWidth="1"/>
    <col min="7" max="7" width="11.375" customWidth="1"/>
    <col min="8" max="8" width="21.125" customWidth="1"/>
  </cols>
  <sheetData>
    <row r="1" ht="56" customHeight="1" spans="1:8">
      <c r="A1" s="3" t="s">
        <v>110</v>
      </c>
      <c r="B1" s="3"/>
      <c r="C1" s="4"/>
      <c r="D1" s="3"/>
      <c r="E1" s="3"/>
      <c r="F1" s="3"/>
      <c r="G1" s="3"/>
      <c r="H1" s="3"/>
    </row>
    <row r="2" s="1" customFormat="1" ht="26" customHeight="1" spans="1:8">
      <c r="A2" s="5" t="s">
        <v>1</v>
      </c>
      <c r="B2" s="6" t="s">
        <v>2</v>
      </c>
      <c r="C2" s="6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6" t="s">
        <v>8</v>
      </c>
    </row>
    <row r="3" s="1" customFormat="1" ht="26" customHeight="1" spans="1:8">
      <c r="A3" s="5"/>
      <c r="B3" s="6"/>
      <c r="C3" s="6"/>
      <c r="D3" s="6"/>
      <c r="E3" s="5"/>
      <c r="F3" s="5"/>
      <c r="G3" s="7" t="s">
        <v>9</v>
      </c>
      <c r="H3" s="6"/>
    </row>
    <row r="4" s="2" customFormat="1" ht="48" customHeight="1" spans="1:8">
      <c r="A4" s="8">
        <v>1</v>
      </c>
      <c r="B4" s="8" t="s">
        <v>55</v>
      </c>
      <c r="C4" s="9" t="s">
        <v>56</v>
      </c>
      <c r="D4" s="36" t="s">
        <v>111</v>
      </c>
      <c r="E4" s="10" t="s">
        <v>58</v>
      </c>
      <c r="F4" s="10" t="s">
        <v>112</v>
      </c>
      <c r="G4" s="8">
        <v>5</v>
      </c>
      <c r="H4" s="11">
        <f>2250*5</f>
        <v>11250</v>
      </c>
    </row>
  </sheetData>
  <mergeCells count="8">
    <mergeCell ref="A1:H1"/>
    <mergeCell ref="A2:A3"/>
    <mergeCell ref="B2:B3"/>
    <mergeCell ref="C2:C3"/>
    <mergeCell ref="D2:D3"/>
    <mergeCell ref="E2:E3"/>
    <mergeCell ref="F2:F3"/>
    <mergeCell ref="H2:H3"/>
  </mergeCells>
  <pageMargins left="1.18055555555556" right="0.550694444444444" top="1.92847222222222" bottom="1" header="0.5" footer="0.5"/>
  <pageSetup paperSize="9" scale="8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示范项目资金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一人</cp:lastModifiedBy>
  <dcterms:created xsi:type="dcterms:W3CDTF">2026-02-04T08:55:23Z</dcterms:created>
  <dcterms:modified xsi:type="dcterms:W3CDTF">2026-02-04T09:00:24Z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9569BB59DADF40048D2BDB3259630C0D_11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