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本级国有资本经营支出预算表" sheetId="1" r:id="rId1"/>
  </sheets>
  <definedNames>
    <definedName name="_xlnm._FilterDatabase" localSheetId="0" hidden="1">'2026年本级国有资本经营支出预算表'!$A$3:$E$16</definedName>
  </definedNames>
  <calcPr calcId="144525"/>
</workbook>
</file>

<file path=xl/sharedStrings.xml><?xml version="1.0" encoding="utf-8"?>
<sst xmlns="http://schemas.openxmlformats.org/spreadsheetml/2006/main" count="20" uniqueCount="20">
  <si>
    <t>2026年本级国有资本经营支出预算表</t>
  </si>
  <si>
    <t>单位：万元</t>
  </si>
  <si>
    <t>科目编码</t>
  </si>
  <si>
    <t>科目名称</t>
  </si>
  <si>
    <t>2025年执行数</t>
  </si>
  <si>
    <t>2026年预算数</t>
  </si>
  <si>
    <t>预算数为
上年执行数的％</t>
  </si>
  <si>
    <t>一、补充全国社会保障基金</t>
  </si>
  <si>
    <t>二、解决历史遗留问题及改革成本支出</t>
  </si>
  <si>
    <t>三、国有企业资本金注入</t>
  </si>
  <si>
    <t>四、国有企业公益性补贴</t>
  </si>
  <si>
    <t>五、其他国有资本经营预算支出</t>
  </si>
  <si>
    <t>本级支出合计</t>
  </si>
  <si>
    <t>转移性支出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</si>
  <si>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</si>
  <si>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</si>
  <si>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</si>
  <si>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 xml:space="preserve">  年终结转</t>
  </si>
  <si>
    <t xml:space="preserve">  年终结余</t>
  </si>
  <si>
    <t>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</si>
</sst>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2" xfId="8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  <pageSetUpPr fitToPage="1"/>
  </sheetPr>
  <dimension ref="A1:E16"/>
  <sheetViews>
    <sheetView showZeros="0" tabSelected="1" workbookViewId="0">
      <selection activeCell="A9" sqref="$A9:$XFD9"/>
    </sheetView>
  </sheetViews>
  <sheetFormatPr defaultColWidth="10" defaultRowHeight="13.5" outlineLevelCol="4"/>
  <cols>
    <col min="1" max="1" width="10.25" style="1" customWidth="1"/>
    <col min="2" max="2" width="31" style="1" customWidth="1"/>
    <col min="3" max="3" width="16.625" style="2" customWidth="1"/>
    <col min="4" max="4" width="14" style="2" customWidth="1"/>
    <col min="5" max="5" width="17.375" style="1" customWidth="1"/>
  </cols>
  <sheetData>
    <row r="1" s="1" customFormat="1" ht="57" customHeight="1" spans="1:5">
      <c r="A1" s="3" t="s">
        <v>0</v>
      </c>
      <c r="B1" s="3"/>
      <c r="C1" s="4"/>
      <c r="D1" s="4"/>
      <c r="E1" s="3"/>
    </row>
    <row r="2" s="1" customFormat="1" ht="22.7" customHeight="1" spans="1:5">
      <c r="A2" s="5"/>
      <c r="B2" s="6"/>
      <c r="C2" s="7"/>
      <c r="D2" s="7"/>
      <c r="E2" s="8" t="s">
        <v>1</v>
      </c>
    </row>
    <row r="3" s="1" customFormat="1" ht="34.15" customHeight="1" spans="1:5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</row>
    <row r="4" s="1" customFormat="1" ht="34.15" customHeight="1" spans="1:5">
      <c r="A4" s="11">
        <v>20804</v>
      </c>
      <c r="B4" s="12" t="s">
        <v>7</v>
      </c>
      <c r="C4" s="13"/>
      <c r="D4" s="13"/>
      <c r="E4" s="14" t="str">
        <f>IF(C4=0,"",D4/C4*100)</f>
        <v/>
      </c>
    </row>
    <row r="5" s="1" customFormat="1" ht="34.15" customHeight="1" spans="1:5">
      <c r="A5" s="11">
        <v>22301</v>
      </c>
      <c r="B5" s="12" t="s">
        <v>8</v>
      </c>
      <c r="C5" s="13"/>
      <c r="D5" s="13">
        <f>52+9</f>
        <v>61</v>
      </c>
      <c r="E5" s="14" t="str">
        <f>IF(C5=0,"",D5/C5*100)</f>
        <v/>
      </c>
    </row>
    <row r="6" s="1" customFormat="1" ht="34.15" customHeight="1" spans="1:5">
      <c r="A6" s="11">
        <v>22302</v>
      </c>
      <c r="B6" s="12" t="s">
        <v>9</v>
      </c>
      <c r="C6" s="13"/>
      <c r="D6" s="13">
        <f>952</f>
        <v>952</v>
      </c>
      <c r="E6" s="14" t="str">
        <f>IF(C6=0,"",D6/C6*100)</f>
        <v/>
      </c>
    </row>
    <row r="7" s="1" customFormat="1" ht="34.15" customHeight="1" spans="1:5">
      <c r="A7" s="11">
        <v>22303</v>
      </c>
      <c r="B7" s="12" t="s">
        <v>10</v>
      </c>
      <c r="C7" s="13"/>
      <c r="D7" s="13"/>
      <c r="E7" s="14" t="str">
        <f>IF(C7=0,"",D7/C7*100)</f>
        <v/>
      </c>
    </row>
    <row r="8" s="1" customFormat="1" ht="34.15" customHeight="1" spans="1:5">
      <c r="A8" s="11">
        <v>22399</v>
      </c>
      <c r="B8" s="12" t="s">
        <v>11</v>
      </c>
      <c r="C8" s="13"/>
      <c r="D8" s="13"/>
      <c r="E8" s="14" t="str">
        <f>IF(C8=0,"",D8/C8*100)</f>
        <v/>
      </c>
    </row>
    <row r="9" s="1" customFormat="1" ht="34.15" customHeight="1" spans="1:5">
      <c r="A9" s="11"/>
      <c r="B9" s="15" t="s">
        <v>12</v>
      </c>
      <c r="C9" s="16">
        <f>C4+C5+C6+C7+C8</f>
        <v>0</v>
      </c>
      <c r="D9" s="16">
        <f>D4+D5+D6+D7+D8</f>
        <v>1013</v>
      </c>
      <c r="E9" s="17" t="str">
        <f t="shared" ref="E9:E16" si="0">IF(C9=0,"",D9/C9*100)</f>
        <v/>
      </c>
    </row>
    <row r="10" s="1" customFormat="1" ht="34.15" customHeight="1" spans="1:5">
      <c r="A10" s="11">
        <v>230</v>
      </c>
      <c r="B10" s="18" t="s">
        <v>13</v>
      </c>
      <c r="C10" s="19">
        <f>+C11+C12+C13+C14+C15</f>
        <v>1004</v>
      </c>
      <c r="D10" s="19">
        <f>+D11+D12+D13+D14+D15</f>
        <v>0</v>
      </c>
      <c r="E10" s="17">
        <f t="shared" si="0"/>
        <v>0</v>
      </c>
    </row>
    <row r="11" s="1" customFormat="1" ht="34.15" customHeight="1" spans="1:5">
      <c r="A11" s="11">
        <v>2300501</v>
      </c>
      <c r="B11" s="12" t="s">
        <v>14</v>
      </c>
      <c r="C11" s="13"/>
      <c r="D11" s="13"/>
      <c r="E11" s="14" t="str">
        <f t="shared" si="0"/>
        <v/>
      </c>
    </row>
    <row r="12" s="1" customFormat="1" ht="34.15" customHeight="1" spans="1:5">
      <c r="A12" s="11">
        <v>2300604</v>
      </c>
      <c r="B12" s="12" t="s">
        <v>15</v>
      </c>
      <c r="C12" s="13"/>
      <c r="D12" s="13"/>
      <c r="E12" s="14" t="str">
        <f t="shared" si="0"/>
        <v/>
      </c>
    </row>
    <row r="13" s="1" customFormat="1" ht="34.15" customHeight="1" spans="1:5">
      <c r="A13" s="11">
        <v>2300803</v>
      </c>
      <c r="B13" s="12" t="s">
        <v>16</v>
      </c>
      <c r="C13" s="13"/>
      <c r="D13" s="13"/>
      <c r="E13" s="14" t="str">
        <f t="shared" si="0"/>
        <v/>
      </c>
    </row>
    <row r="14" s="1" customFormat="1" ht="34.15" customHeight="1" spans="1:5">
      <c r="A14" s="11">
        <v>23009</v>
      </c>
      <c r="B14" s="12" t="s">
        <v>17</v>
      </c>
      <c r="C14" s="20">
        <v>1004</v>
      </c>
      <c r="D14" s="20"/>
      <c r="E14" s="14">
        <f t="shared" si="0"/>
        <v>0</v>
      </c>
    </row>
    <row r="15" s="1" customFormat="1" ht="34.15" customHeight="1" spans="1:5">
      <c r="A15" s="11">
        <v>2300918</v>
      </c>
      <c r="B15" s="21" t="s">
        <v>18</v>
      </c>
      <c r="C15" s="22"/>
      <c r="D15" s="22"/>
      <c r="E15" s="14" t="str">
        <f t="shared" si="0"/>
        <v/>
      </c>
    </row>
    <row r="16" s="1" customFormat="1" ht="34.15" customHeight="1" spans="1:5">
      <c r="A16" s="11"/>
      <c r="B16" s="9" t="s">
        <v>19</v>
      </c>
      <c r="C16" s="23">
        <f>C9+C10</f>
        <v>1004</v>
      </c>
      <c r="D16" s="23">
        <f>D9+D10</f>
        <v>1013</v>
      </c>
      <c r="E16" s="17">
        <f t="shared" si="0"/>
        <v>100.896414342629</v>
      </c>
    </row>
  </sheetData>
  <autoFilter ref="A3:E16">
    <extLst/>
  </autoFilter>
  <mergeCells count="1">
    <mergeCell ref="A1:E1"/>
  </mergeCells>
  <printOptions horizontalCentered="1"/>
  <pageMargins left="0.751388888888889" right="0.751388888888889" top="0.511805555555556" bottom="0.708333333333333" header="0.5" footer="0.5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2026年本级国有资本经营支出预算表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薛</cp:lastModifiedBy>
  <dcterms:created xsi:type="dcterms:W3CDTF">2026-02-03T09:02:00Z</dcterms:created>
  <dcterms:modified xsi:type="dcterms:W3CDTF">2026-02-03T09:11:59Z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380C7C2CBCF146ABB14ABC384F2C8D80</vt:lpwstr>
  </property>
  <property fmtid="{D5CDD505-2E9C-101B-9397-08002B2CF9AE}" pid="3" name="KSOProductBuildVer">
    <vt:lpwstr>2052-11.1.0.12598</vt:lpwstr>
  </property>
</Properties>
</file>